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Volumes/FDSM/FDSM/COMMERCE VENTE/DISTRIBUTEURS REVENDEURS/FdSM/BONS DE COMMANDES/2023/DETAILLANTS/"/>
    </mc:Choice>
  </mc:AlternateContent>
  <xr:revisionPtr revIDLastSave="0" documentId="13_ncr:1_{53FFA93F-89E0-C147-81BF-F4C45C41AA76}" xr6:coauthVersionLast="47" xr6:coauthVersionMax="47" xr10:uidLastSave="{00000000-0000-0000-0000-000000000000}"/>
  <bookViews>
    <workbookView xWindow="600" yWindow="460" windowWidth="29040" windowHeight="26720" tabRatio="500" xr2:uid="{00000000-000D-0000-FFFF-FFFF00000000}"/>
  </bookViews>
  <sheets>
    <sheet name="BC Semences bio FdSM 2022" sheetId="2" r:id="rId1"/>
    <sheet name="Feuil2" sheetId="4" r:id="rId2"/>
    <sheet name="Feuil1" sheetId="3" r:id="rId3"/>
  </sheets>
  <definedNames>
    <definedName name="_xlnm._FilterDatabase" localSheetId="0" hidden="1">'BC Semences bio FdSM 2022'!$B$360:$Y$360</definedName>
    <definedName name="_xlnm.Print_Area" localSheetId="0">'BC Semences bio FdSM 2022'!$B$2:$Z$414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9" i="3" l="1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K1" i="3"/>
  <c r="K48" i="4" l="1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1" i="4"/>
  <c r="K366" i="2"/>
  <c r="K352" i="2"/>
  <c r="K281" i="2"/>
  <c r="K226" i="2"/>
  <c r="K237" i="2"/>
  <c r="K261" i="2"/>
  <c r="K349" i="2"/>
  <c r="K399" i="2"/>
  <c r="K387" i="2"/>
  <c r="K402" i="2"/>
  <c r="K401" i="2"/>
  <c r="K93" i="2"/>
  <c r="K367" i="2"/>
  <c r="K274" i="2"/>
  <c r="K151" i="2"/>
  <c r="K140" i="2"/>
  <c r="K120" i="2"/>
  <c r="K229" i="2"/>
  <c r="K186" i="2"/>
  <c r="K181" i="2"/>
  <c r="K171" i="2"/>
  <c r="K386" i="2"/>
  <c r="K385" i="2"/>
  <c r="K375" i="2"/>
  <c r="K374" i="2"/>
  <c r="K394" i="2"/>
  <c r="K403" i="2"/>
  <c r="K400" i="2"/>
  <c r="K370" i="2"/>
  <c r="K365" i="2"/>
  <c r="K364" i="2"/>
  <c r="K363" i="2"/>
  <c r="K362" i="2"/>
  <c r="K212" i="2"/>
  <c r="K206" i="2"/>
  <c r="K204" i="2"/>
  <c r="K79" i="2"/>
  <c r="K126" i="2"/>
  <c r="K130" i="2"/>
  <c r="K283" i="2"/>
  <c r="K282" i="2"/>
  <c r="K280" i="2"/>
  <c r="K277" i="2"/>
  <c r="K381" i="2"/>
  <c r="K382" i="2"/>
  <c r="K383" i="2"/>
  <c r="K384" i="2"/>
  <c r="K388" i="2"/>
  <c r="K389" i="2"/>
  <c r="K390" i="2"/>
  <c r="K391" i="2"/>
  <c r="K392" i="2"/>
  <c r="K393" i="2"/>
  <c r="K380" i="2"/>
  <c r="K170" i="2"/>
  <c r="K169" i="2"/>
  <c r="K168" i="2"/>
  <c r="K167" i="2"/>
  <c r="K166" i="2"/>
  <c r="K165" i="2"/>
  <c r="K164" i="2"/>
  <c r="K176" i="2"/>
  <c r="K177" i="2"/>
  <c r="K178" i="2"/>
  <c r="K180" i="2"/>
  <c r="K182" i="2"/>
  <c r="K183" i="2"/>
  <c r="K249" i="2"/>
  <c r="K128" i="2"/>
  <c r="K192" i="2"/>
  <c r="K189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9" i="2"/>
  <c r="K70" i="2"/>
  <c r="K71" i="2"/>
  <c r="K72" i="2"/>
  <c r="K73" i="2"/>
  <c r="K74" i="2"/>
  <c r="K75" i="2"/>
  <c r="K76" i="2"/>
  <c r="K77" i="2"/>
  <c r="K78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12" i="2"/>
  <c r="K114" i="2"/>
  <c r="K115" i="2"/>
  <c r="K116" i="2"/>
  <c r="K117" i="2"/>
  <c r="K118" i="2"/>
  <c r="K119" i="2"/>
  <c r="K121" i="2"/>
  <c r="K122" i="2"/>
  <c r="K123" i="2"/>
  <c r="K124" i="2"/>
  <c r="K125" i="2"/>
  <c r="K127" i="2"/>
  <c r="K129" i="2"/>
  <c r="K131" i="2"/>
  <c r="K132" i="2"/>
  <c r="K133" i="2"/>
  <c r="K134" i="2"/>
  <c r="K135" i="2"/>
  <c r="K136" i="2"/>
  <c r="K137" i="2"/>
  <c r="K138" i="2"/>
  <c r="K139" i="2"/>
  <c r="K141" i="2"/>
  <c r="K142" i="2"/>
  <c r="K143" i="2"/>
  <c r="K144" i="2"/>
  <c r="K145" i="2"/>
  <c r="K146" i="2"/>
  <c r="K147" i="2"/>
  <c r="K148" i="2"/>
  <c r="K149" i="2"/>
  <c r="K150" i="2"/>
  <c r="K152" i="2"/>
  <c r="K153" i="2"/>
  <c r="K154" i="2"/>
  <c r="K155" i="2"/>
  <c r="K156" i="2"/>
  <c r="K157" i="2"/>
  <c r="K158" i="2"/>
  <c r="K159" i="2"/>
  <c r="K184" i="2"/>
  <c r="K185" i="2"/>
  <c r="K187" i="2"/>
  <c r="K188" i="2"/>
  <c r="K190" i="2"/>
  <c r="K191" i="2"/>
  <c r="K193" i="2"/>
  <c r="K194" i="2"/>
  <c r="K195" i="2"/>
  <c r="K196" i="2"/>
  <c r="K197" i="2"/>
  <c r="K198" i="2"/>
  <c r="K199" i="2"/>
  <c r="K200" i="2"/>
  <c r="K201" i="2"/>
  <c r="K202" i="2"/>
  <c r="K203" i="2"/>
  <c r="K205" i="2"/>
  <c r="K207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7" i="2"/>
  <c r="K228" i="2"/>
  <c r="K230" i="2"/>
  <c r="K231" i="2"/>
  <c r="K232" i="2"/>
  <c r="K233" i="2"/>
  <c r="K234" i="2"/>
  <c r="K235" i="2"/>
  <c r="K236" i="2"/>
  <c r="K242" i="2"/>
  <c r="K243" i="2"/>
  <c r="K244" i="2"/>
  <c r="K245" i="2"/>
  <c r="K246" i="2"/>
  <c r="K247" i="2"/>
  <c r="K248" i="2"/>
  <c r="K250" i="2"/>
  <c r="K251" i="2"/>
  <c r="K252" i="2"/>
  <c r="K253" i="2"/>
  <c r="K254" i="2"/>
  <c r="K255" i="2"/>
  <c r="K256" i="2"/>
  <c r="K257" i="2"/>
  <c r="K258" i="2"/>
  <c r="K259" i="2"/>
  <c r="K260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5" i="2"/>
  <c r="K276" i="2"/>
  <c r="K278" i="2"/>
  <c r="K279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50" i="2"/>
  <c r="K351" i="2"/>
  <c r="K353" i="2"/>
  <c r="K354" i="2"/>
  <c r="K355" i="2"/>
  <c r="K356" i="2"/>
  <c r="K361" i="2"/>
  <c r="K368" i="2"/>
  <c r="K369" i="2"/>
  <c r="K371" i="2"/>
  <c r="K372" i="2"/>
  <c r="K373" i="2"/>
  <c r="E405" i="2" l="1"/>
</calcChain>
</file>

<file path=xl/sharedStrings.xml><?xml version="1.0" encoding="utf-8"?>
<sst xmlns="http://schemas.openxmlformats.org/spreadsheetml/2006/main" count="4135" uniqueCount="1108">
  <si>
    <t>GENCOD</t>
  </si>
  <si>
    <t>MONTANT HT</t>
  </si>
  <si>
    <t>NBRE DE GRAINES</t>
  </si>
  <si>
    <t>J</t>
  </si>
  <si>
    <t>F</t>
  </si>
  <si>
    <t>M</t>
  </si>
  <si>
    <t>A</t>
  </si>
  <si>
    <t>S</t>
  </si>
  <si>
    <t>O</t>
  </si>
  <si>
    <t>N</t>
  </si>
  <si>
    <t>D</t>
  </si>
  <si>
    <t>C</t>
  </si>
  <si>
    <t>X</t>
  </si>
  <si>
    <t>3262810810737</t>
  </si>
  <si>
    <t>3262810810300</t>
  </si>
  <si>
    <t>3262810810454</t>
  </si>
  <si>
    <t>3262810810492</t>
  </si>
  <si>
    <t>3262810810409</t>
  </si>
  <si>
    <t>3262810810553</t>
  </si>
  <si>
    <t>3262810810607</t>
  </si>
  <si>
    <t>3262810810676</t>
  </si>
  <si>
    <t>3262810810690</t>
  </si>
  <si>
    <t>3262810810805</t>
  </si>
  <si>
    <t>3262810810652</t>
  </si>
  <si>
    <t>3262810810836</t>
  </si>
  <si>
    <t>3262810810850</t>
  </si>
  <si>
    <t>3262810811055</t>
  </si>
  <si>
    <t>3262810810881</t>
  </si>
  <si>
    <t>3262810810799</t>
  </si>
  <si>
    <t>3262810810928</t>
  </si>
  <si>
    <t>3262810810775</t>
  </si>
  <si>
    <t>3262810811154</t>
  </si>
  <si>
    <t>3262810811307</t>
  </si>
  <si>
    <t>3262819502473</t>
  </si>
  <si>
    <t>B</t>
  </si>
  <si>
    <t>3262819502497</t>
  </si>
  <si>
    <t>3262819502503</t>
  </si>
  <si>
    <t>3262819502510</t>
  </si>
  <si>
    <t>3262819502527</t>
  </si>
  <si>
    <t>3262819502534</t>
  </si>
  <si>
    <t>3262810800363</t>
  </si>
  <si>
    <t>3262819502541</t>
  </si>
  <si>
    <t>3262819502558</t>
  </si>
  <si>
    <t>3262810800745</t>
  </si>
  <si>
    <t>3262819502565</t>
  </si>
  <si>
    <t>3262819502572</t>
  </si>
  <si>
    <t>3262819502589</t>
  </si>
  <si>
    <t>3262819502602</t>
  </si>
  <si>
    <t>3262819502817</t>
  </si>
  <si>
    <t>3262810800066</t>
  </si>
  <si>
    <t>3262819502824</t>
  </si>
  <si>
    <t>3262810800073</t>
  </si>
  <si>
    <t>3262810800134</t>
  </si>
  <si>
    <t>3262819502633</t>
  </si>
  <si>
    <t>3262810803272</t>
  </si>
  <si>
    <t>3262819502640</t>
  </si>
  <si>
    <t>3262810824505</t>
  </si>
  <si>
    <t>3262810800868</t>
  </si>
  <si>
    <t>3262819502657</t>
  </si>
  <si>
    <t>3262819502664</t>
  </si>
  <si>
    <t>3262810800912</t>
  </si>
  <si>
    <t>ORIGAN</t>
  </si>
  <si>
    <t>3262819502671</t>
  </si>
  <si>
    <t>3262819502688</t>
  </si>
  <si>
    <t>3262819502695</t>
  </si>
  <si>
    <t>3262810801254</t>
  </si>
  <si>
    <t>3262810804323</t>
  </si>
  <si>
    <t>3262810801285</t>
  </si>
  <si>
    <t>3262819502626</t>
  </si>
  <si>
    <t>3262810803395</t>
  </si>
  <si>
    <t>3262810803944</t>
  </si>
  <si>
    <t>3262810803982</t>
  </si>
  <si>
    <t>3262810804019</t>
  </si>
  <si>
    <t>3262819502701</t>
  </si>
  <si>
    <t>3262819502718</t>
  </si>
  <si>
    <t>3262810800998</t>
  </si>
  <si>
    <t>3262819502725</t>
  </si>
  <si>
    <t>3262819502732</t>
  </si>
  <si>
    <t>3262819502749</t>
  </si>
  <si>
    <t>3262810804392</t>
  </si>
  <si>
    <t>3262810804460</t>
  </si>
  <si>
    <t>3262819502770</t>
  </si>
  <si>
    <t>3262819502756</t>
  </si>
  <si>
    <t>3262819502763</t>
  </si>
  <si>
    <t>3262810804675</t>
  </si>
  <si>
    <t>3262810800141</t>
  </si>
  <si>
    <t>3262819502787</t>
  </si>
  <si>
    <t>3262810803241</t>
  </si>
  <si>
    <t>3262810803210</t>
  </si>
  <si>
    <t>3262819502794</t>
  </si>
  <si>
    <t>3262810803227</t>
  </si>
  <si>
    <t>x</t>
  </si>
  <si>
    <t>3262810803234</t>
  </si>
  <si>
    <t>3262810803265</t>
  </si>
  <si>
    <t>3262810800813</t>
  </si>
  <si>
    <t>3262810804026</t>
  </si>
  <si>
    <t>3262819502800</t>
  </si>
  <si>
    <t>3262810804248</t>
  </si>
  <si>
    <t>3262810804279</t>
  </si>
  <si>
    <t>3262819502619</t>
  </si>
  <si>
    <t>3262810824000</t>
  </si>
  <si>
    <t>3262810820903</t>
  </si>
  <si>
    <t>3262810824550</t>
  </si>
  <si>
    <t>3262810820071</t>
  </si>
  <si>
    <t>3262810824604</t>
  </si>
  <si>
    <t>3262810824659</t>
  </si>
  <si>
    <t>3262810820118</t>
  </si>
  <si>
    <t>3262810824901</t>
  </si>
  <si>
    <t>3262810824956</t>
  </si>
  <si>
    <t>3262810822907</t>
  </si>
  <si>
    <t>Cannelle, Géant Monstrueux, Grand Vert</t>
  </si>
  <si>
    <t>CAROTTE</t>
  </si>
  <si>
    <t>de Colmar à Cœur Rouge 2</t>
  </si>
  <si>
    <t>CAROTTE et RADIS</t>
  </si>
  <si>
    <t>Touchon</t>
  </si>
  <si>
    <t>CAROTTES</t>
  </si>
  <si>
    <t>ÉPINARD</t>
  </si>
  <si>
    <t>Géant d'Hiver</t>
  </si>
  <si>
    <t>LAITUE</t>
  </si>
  <si>
    <t>Cressonette Marocaine</t>
  </si>
  <si>
    <t>MÂCHE</t>
  </si>
  <si>
    <t>MESCLUN</t>
  </si>
  <si>
    <t>Niçois</t>
  </si>
  <si>
    <t>Oriental</t>
  </si>
  <si>
    <t>NAVET</t>
  </si>
  <si>
    <t>Jaune Boule d'Or</t>
  </si>
  <si>
    <t>RADIS</t>
  </si>
  <si>
    <t>à Forcer Rond Écarlate</t>
  </si>
  <si>
    <t>Chandelle de Glace</t>
  </si>
  <si>
    <t>de 18 Jours</t>
  </si>
  <si>
    <t>ROQUETTE</t>
  </si>
  <si>
    <t>Sauvage</t>
  </si>
  <si>
    <t>CÉLERI</t>
  </si>
  <si>
    <t>à Couper</t>
  </si>
  <si>
    <t>CHICORÉE</t>
  </si>
  <si>
    <t>Frisée de Meaux</t>
  </si>
  <si>
    <t>Scarole Blonde à Cœur Plein</t>
  </si>
  <si>
    <t>CHOU</t>
  </si>
  <si>
    <t>Cabus Rouge Tête Noire 3</t>
  </si>
  <si>
    <t>de Bruxelles de Rosny</t>
  </si>
  <si>
    <t>de Milan Gros des Vertus 4</t>
  </si>
  <si>
    <t>Mizuna</t>
  </si>
  <si>
    <t>CHOU-RAVE</t>
  </si>
  <si>
    <t>Azur Star</t>
  </si>
  <si>
    <t>CRESSON</t>
  </si>
  <si>
    <t>Alénois</t>
  </si>
  <si>
    <t>de Para Jaune Bredy Mafana</t>
  </si>
  <si>
    <t>Fraise</t>
  </si>
  <si>
    <t>FENOUIL</t>
  </si>
  <si>
    <t>Finale</t>
  </si>
  <si>
    <t>à Couper Red Salad Bowl</t>
  </si>
  <si>
    <t>à Couper Saint Vincent</t>
  </si>
  <si>
    <t>Batavia de Pierre-Bénite</t>
  </si>
  <si>
    <t>Batavia Iceberg Reine des Glaces</t>
  </si>
  <si>
    <t>Cressonnette Marocaine</t>
  </si>
  <si>
    <t>Pommée Appia</t>
  </si>
  <si>
    <t>Pommée de Pologne</t>
  </si>
  <si>
    <t>Pommée Express</t>
  </si>
  <si>
    <t>Pommée Grosse Blonde Paresseuse</t>
  </si>
  <si>
    <t>Pommée Pasquier</t>
  </si>
  <si>
    <t>Pommée Reine de Mai</t>
  </si>
  <si>
    <t>Pommée Saint Antoine</t>
  </si>
  <si>
    <t>Romaine Chicon Panaché</t>
  </si>
  <si>
    <t>Romaine d'Hiver de Sainte-Marthe</t>
  </si>
  <si>
    <t>Romaine Rouge Oreilles du Diable</t>
  </si>
  <si>
    <t>à Grosse Graine</t>
  </si>
  <si>
    <t>OSEILLE</t>
  </si>
  <si>
    <t>Épinard</t>
  </si>
  <si>
    <t>POIREAU</t>
  </si>
  <si>
    <t>de Carentan 2</t>
  </si>
  <si>
    <t>d'Hiver de Saint-Victor</t>
  </si>
  <si>
    <t>POIRÉE</t>
  </si>
  <si>
    <t>Bright Lights</t>
  </si>
  <si>
    <t>Verte à Carde Blanche 2</t>
  </si>
  <si>
    <t>POURPIER</t>
  </si>
  <si>
    <t>Doré</t>
  </si>
  <si>
    <t>RHUBARBE</t>
  </si>
  <si>
    <t>Cultivée</t>
  </si>
  <si>
    <t>ACHE DES MONTAGNES</t>
  </si>
  <si>
    <t>AGASTACHE</t>
  </si>
  <si>
    <t>Rugosa</t>
  </si>
  <si>
    <t>AIL DES OURS</t>
  </si>
  <si>
    <t>ANETH</t>
  </si>
  <si>
    <t>Hera</t>
  </si>
  <si>
    <t>ANGÉLIQUE</t>
  </si>
  <si>
    <t>ANIS</t>
  </si>
  <si>
    <t>Vert</t>
  </si>
  <si>
    <t>BASILIC</t>
  </si>
  <si>
    <t>Cannelle</t>
  </si>
  <si>
    <t>Citron</t>
  </si>
  <si>
    <t>Géant Monstrueux Mammouth</t>
  </si>
  <si>
    <t>Genovese</t>
  </si>
  <si>
    <t>Marseillais</t>
  </si>
  <si>
    <t>Pourpre</t>
  </si>
  <si>
    <t>BOURRACHE</t>
  </si>
  <si>
    <t>Officinale</t>
  </si>
  <si>
    <t>CAMOMILLE</t>
  </si>
  <si>
    <t>Matricaire</t>
  </si>
  <si>
    <t>CERFEUIL</t>
  </si>
  <si>
    <t>Commun Simple</t>
  </si>
  <si>
    <t>CIBOULE</t>
  </si>
  <si>
    <t>de Chine</t>
  </si>
  <si>
    <t>CIBOULETTE</t>
  </si>
  <si>
    <t>Commune</t>
  </si>
  <si>
    <t>CORIANDRE</t>
  </si>
  <si>
    <t>HELICHRYSE</t>
  </si>
  <si>
    <t>Plante Curry</t>
  </si>
  <si>
    <t>HYSOPE</t>
  </si>
  <si>
    <t>LAVANDE</t>
  </si>
  <si>
    <t>MENTHE</t>
  </si>
  <si>
    <t>OIGNON</t>
  </si>
  <si>
    <t>Blanc de Lisbonne</t>
  </si>
  <si>
    <t>PERSIL</t>
  </si>
  <si>
    <t>Commun 2</t>
  </si>
  <si>
    <t>Frisé Vert Foncé</t>
  </si>
  <si>
    <t>Gigante d'Italia</t>
  </si>
  <si>
    <t>ROMARIN</t>
  </si>
  <si>
    <t>SARRIETTE</t>
  </si>
  <si>
    <t>Annuelle</t>
  </si>
  <si>
    <t>SAUGE</t>
  </si>
  <si>
    <t>THÉ</t>
  </si>
  <si>
    <t>des Jardins</t>
  </si>
  <si>
    <t>THYM</t>
  </si>
  <si>
    <t>Commun</t>
  </si>
  <si>
    <t>ARTICHAUT</t>
  </si>
  <si>
    <t>Imperial Star</t>
  </si>
  <si>
    <t>AUBERGINE</t>
  </si>
  <si>
    <t>Blanche Ronde à Œuf</t>
  </si>
  <si>
    <t>de Barbentane</t>
  </si>
  <si>
    <t>Violetta di Firenze</t>
  </si>
  <si>
    <t>CONCOMBRE</t>
  </si>
  <si>
    <t>le Généreux</t>
  </si>
  <si>
    <t>Vert Long Maraîcher</t>
  </si>
  <si>
    <t>COQUERET</t>
  </si>
  <si>
    <t>du Pérou</t>
  </si>
  <si>
    <t>CORNICHON</t>
  </si>
  <si>
    <t>Russe</t>
  </si>
  <si>
    <t>Vert Petit de Paris</t>
  </si>
  <si>
    <t>MAÏS</t>
  </si>
  <si>
    <t>Doux Miner</t>
  </si>
  <si>
    <t>Pop-Corn Fraise</t>
  </si>
  <si>
    <t>MELON</t>
  </si>
  <si>
    <t>Ancien Vieille France</t>
  </si>
  <si>
    <t>Charentais</t>
  </si>
  <si>
    <t>Délice de La Table</t>
  </si>
  <si>
    <t>Sucrin de Tours</t>
  </si>
  <si>
    <t>MORELLE</t>
  </si>
  <si>
    <t>de Balbis</t>
  </si>
  <si>
    <t>PASTÈQUE</t>
  </si>
  <si>
    <t>Sugar Baby</t>
  </si>
  <si>
    <t>PIMENT</t>
  </si>
  <si>
    <t>de Cayenne</t>
  </si>
  <si>
    <t>Red Cherry Small</t>
  </si>
  <si>
    <t>POIVRON</t>
  </si>
  <si>
    <t>California Orange Wonder</t>
  </si>
  <si>
    <t>Corno di Toro Rosso</t>
  </si>
  <si>
    <t>Petit Marseillais</t>
  </si>
  <si>
    <t>TOMATILLO</t>
  </si>
  <si>
    <t>du Mexique</t>
  </si>
  <si>
    <t>Violet</t>
  </si>
  <si>
    <t>COURGE</t>
  </si>
  <si>
    <t>de Siam</t>
  </si>
  <si>
    <t>Jack Be Little</t>
  </si>
  <si>
    <t>Jack O'Lantern</t>
  </si>
  <si>
    <t>Lady Godiva</t>
  </si>
  <si>
    <t>Melonnette Jaspée de Vendée</t>
  </si>
  <si>
    <t>Musquée Butternut</t>
  </si>
  <si>
    <t>Musquée Longue de Nice</t>
  </si>
  <si>
    <t>Musquée Muscade</t>
  </si>
  <si>
    <t>Musquée Sucrine du Berry</t>
  </si>
  <si>
    <t>Pâtisson Blanc</t>
  </si>
  <si>
    <t>Pâtisson Orange</t>
  </si>
  <si>
    <t>Pomme d'Or</t>
  </si>
  <si>
    <t>Sweet Dumpling (Patidou)</t>
  </si>
  <si>
    <t>Vegetable Spaghetti</t>
  </si>
  <si>
    <t>COURGETTE</t>
  </si>
  <si>
    <t>de Nice à Fruit Rond</t>
  </si>
  <si>
    <t>Greyzini (Grisette de Provence)</t>
  </si>
  <si>
    <t>POTIRON</t>
  </si>
  <si>
    <t>Bleu de Hongrie</t>
  </si>
  <si>
    <t>Courge du Pérou</t>
  </si>
  <si>
    <t>Doux Vert d’Hokkaïdo</t>
  </si>
  <si>
    <t>Giraumon Turban</t>
  </si>
  <si>
    <t>Petit Bonnet Turc</t>
  </si>
  <si>
    <t>Potimarron</t>
  </si>
  <si>
    <t>Tristar (Triamble)</t>
  </si>
  <si>
    <t>TOMATE</t>
  </si>
  <si>
    <t>Andine Cornue</t>
  </si>
  <si>
    <t>Banana Legs</t>
  </si>
  <si>
    <t>Beauté Blanche</t>
  </si>
  <si>
    <t>Beefsteak</t>
  </si>
  <si>
    <t>Black Cherry</t>
  </si>
  <si>
    <t>Black From Tula</t>
  </si>
  <si>
    <t>Bloody Butcher</t>
  </si>
  <si>
    <t>Brown Berry</t>
  </si>
  <si>
    <t>Cerise</t>
  </si>
  <si>
    <t>Cœur</t>
  </si>
  <si>
    <t>Evergreen</t>
  </si>
  <si>
    <t>Gardener's Delight</t>
  </si>
  <si>
    <t>Green Doctor's Frosted</t>
  </si>
  <si>
    <t>Green Grape</t>
  </si>
  <si>
    <t>Green Zebra</t>
  </si>
  <si>
    <t>la Carotina</t>
  </si>
  <si>
    <t>Marmande</t>
  </si>
  <si>
    <t>Miel du Mexique</t>
  </si>
  <si>
    <t>Noire de Crimée</t>
  </si>
  <si>
    <t>Noire Russe</t>
  </si>
  <si>
    <t>Orange Bourgoin</t>
  </si>
  <si>
    <t>Pêche</t>
  </si>
  <si>
    <t>Petit Cœur de Bœuf</t>
  </si>
  <si>
    <t>Prune Noire</t>
  </si>
  <si>
    <t>Purple Calabash</t>
  </si>
  <si>
    <t>Reine de Sainte Marthe</t>
  </si>
  <si>
    <t>Rose de Berne</t>
  </si>
  <si>
    <t>Sainte Lucie</t>
  </si>
  <si>
    <t>Siberian</t>
  </si>
  <si>
    <t>Tigrella Bicolore</t>
  </si>
  <si>
    <t>Topaz</t>
  </si>
  <si>
    <t>BETTERAVE</t>
  </si>
  <si>
    <t>Burpees Golden</t>
  </si>
  <si>
    <t>Chioggia</t>
  </si>
  <si>
    <t>Crapaudine</t>
  </si>
  <si>
    <t>Crapaudine, Chioggia</t>
  </si>
  <si>
    <t>Blanche de Kuttingen</t>
  </si>
  <si>
    <t>Jaune du Doubs</t>
  </si>
  <si>
    <t>Longue Rouge Sang</t>
  </si>
  <si>
    <t>Rothild</t>
  </si>
  <si>
    <t>de Croissy</t>
  </si>
  <si>
    <t>Marteau</t>
  </si>
  <si>
    <t>Milan Rouge</t>
  </si>
  <si>
    <t>Noir Long</t>
  </si>
  <si>
    <t>PANAIS</t>
  </si>
  <si>
    <t>Demi-Long de Guernesey</t>
  </si>
  <si>
    <t>à Grosse Racine Gros Hâtif</t>
  </si>
  <si>
    <t>Gaudry 2</t>
  </si>
  <si>
    <t>National 2</t>
  </si>
  <si>
    <t>Noir Gros Rond d'Hiver</t>
  </si>
  <si>
    <t>Raxe</t>
  </si>
  <si>
    <t>Rosé de Pâques 3</t>
  </si>
  <si>
    <t>ACHILLÉE</t>
  </si>
  <si>
    <t>Millefeuille</t>
  </si>
  <si>
    <t>AMARANTE</t>
  </si>
  <si>
    <t>Rouge</t>
  </si>
  <si>
    <t>BLEUET</t>
  </si>
  <si>
    <t>Blanche</t>
  </si>
  <si>
    <t>CAPUCINE</t>
  </si>
  <si>
    <t>Major Naine</t>
  </si>
  <si>
    <t>CHRYSANTHÈME</t>
  </si>
  <si>
    <t>Comestible</t>
  </si>
  <si>
    <t>COQUELICOT</t>
  </si>
  <si>
    <t>Simple Rouge</t>
  </si>
  <si>
    <t>COSMOS</t>
  </si>
  <si>
    <t>Sensation Varié</t>
  </si>
  <si>
    <t>HARICOT</t>
  </si>
  <si>
    <t>d'Espagne</t>
  </si>
  <si>
    <t>IPOMÉE</t>
  </si>
  <si>
    <t>LAVATÈRE</t>
  </si>
  <si>
    <t>LIN</t>
  </si>
  <si>
    <t>MAUVE</t>
  </si>
  <si>
    <t>de Mauritanie</t>
  </si>
  <si>
    <t>MILLEPERTUIS</t>
  </si>
  <si>
    <t>Perforé</t>
  </si>
  <si>
    <t>NIGELLE</t>
  </si>
  <si>
    <t>ŒILLET D'INDE</t>
  </si>
  <si>
    <t>PAVOT</t>
  </si>
  <si>
    <t>Black Peony</t>
  </si>
  <si>
    <t>de Californie</t>
  </si>
  <si>
    <t>des Jardins Blanc</t>
  </si>
  <si>
    <t>POIS DE SENTEUR</t>
  </si>
  <si>
    <t>Varié</t>
  </si>
  <si>
    <t>REINE MARGUERITE</t>
  </si>
  <si>
    <t>Verte</t>
  </si>
  <si>
    <t>SOUCI</t>
  </si>
  <si>
    <t>Officinal</t>
  </si>
  <si>
    <t>TOURNESOL</t>
  </si>
  <si>
    <t>Géant</t>
  </si>
  <si>
    <t>VIPERINE</t>
  </si>
  <si>
    <t>ZINNIA</t>
  </si>
  <si>
    <t>FÈVE</t>
  </si>
  <si>
    <t>ESPECE</t>
  </si>
  <si>
    <t>VARIETE</t>
  </si>
  <si>
    <t>d'Egypte</t>
  </si>
  <si>
    <t>CAROTTES et RADIS</t>
  </si>
  <si>
    <t>FLEURS</t>
  </si>
  <si>
    <t>JEUNES POUSSES</t>
  </si>
  <si>
    <t>en mélange</t>
  </si>
  <si>
    <t>34 SACHETS DE GRAINES POTAGERES : LES LEGUMES RACINES</t>
  </si>
  <si>
    <t>Nantaise 2, de 18 Jours</t>
  </si>
  <si>
    <t>Nantaise 2</t>
  </si>
  <si>
    <t>Touchon, Rosé de Pâques 3</t>
  </si>
  <si>
    <t>Rothild, Rond Écarlate</t>
  </si>
  <si>
    <t>Vit</t>
  </si>
  <si>
    <t>de 18 Jours, Rosé de Pâques 3, Rond Écarlate</t>
  </si>
  <si>
    <t>Flamboyant 2</t>
  </si>
  <si>
    <t>Flamboyant 2, Sora, Chandelle de Glace</t>
  </si>
  <si>
    <t>Stuttgart</t>
  </si>
  <si>
    <t>Rossa Lunga di Firenze</t>
  </si>
  <si>
    <t>PETITE PIMPRENELLE</t>
  </si>
  <si>
    <t>Brocoli Vert Calabrese Natalino</t>
  </si>
  <si>
    <t>Curly Kale Roter Grunkohl</t>
  </si>
  <si>
    <t>Tige Celtuce Asperge</t>
  </si>
  <si>
    <t>Coquille de Louviers</t>
  </si>
  <si>
    <t>Victoria</t>
  </si>
  <si>
    <t>Ananas d'Amérique à Chair Rouge</t>
  </si>
  <si>
    <t>Boule d'Or</t>
  </si>
  <si>
    <t>Verte Non Coureuse des Maraîchers</t>
  </si>
  <si>
    <t>Cuor di Bue (Cœur de Bœuf)</t>
  </si>
  <si>
    <t>Moneymaker</t>
  </si>
  <si>
    <t>de Detroit Améliorée 2</t>
  </si>
  <si>
    <t>Parijse Markt 3 (Marché de Paris 3)</t>
  </si>
  <si>
    <t>Violet de Gournay</t>
  </si>
  <si>
    <t xml:space="preserve">Adresse : </t>
  </si>
  <si>
    <t>Date de commande :</t>
  </si>
  <si>
    <t>Date de livraison souhaitée :</t>
  </si>
  <si>
    <t>Blauer Herbst und Winter (Bleu d'Automne et d'Hiver)</t>
  </si>
  <si>
    <t xml:space="preserve">CODE
PRIX </t>
  </si>
  <si>
    <t>MOUTARDE BLANCHE</t>
  </si>
  <si>
    <t>VIVACE - pour 30 m²</t>
  </si>
  <si>
    <t>SAINFOIN</t>
  </si>
  <si>
    <t>SARRASIN</t>
  </si>
  <si>
    <t xml:space="preserve">TREFLE INCARNAT </t>
  </si>
  <si>
    <t>VESCE DE PRINTEMPS</t>
  </si>
  <si>
    <t>PÉRIODE DE SEMIS</t>
  </si>
  <si>
    <t>Touchon, de Colmar à Cœur Rouge 2, Nantaise 2</t>
  </si>
  <si>
    <t>Thaï ou Indonésien</t>
  </si>
  <si>
    <t>Cocktail Clementine</t>
  </si>
  <si>
    <t>CAROTTES en mélange</t>
  </si>
  <si>
    <t>Marché de Paris 3, Nantaise 2</t>
  </si>
  <si>
    <t>BETTERAVES en mélange</t>
  </si>
  <si>
    <t>BASILICS en mélange</t>
  </si>
  <si>
    <t>RADIS en mélange</t>
  </si>
  <si>
    <t>Sora, Flamboyant 2, Chandelle de Glace</t>
  </si>
  <si>
    <t>Sulphureus Varié</t>
  </si>
  <si>
    <t>Grande Variée ou Grimpante</t>
  </si>
  <si>
    <t>de Damas Double Variée</t>
  </si>
  <si>
    <t>à Fleurs Simples Variées</t>
  </si>
  <si>
    <t>Elegans Double Varié</t>
  </si>
  <si>
    <t>Aguadulce à Très Longue Cosse</t>
  </si>
  <si>
    <t>MONTANT TOTAL HT</t>
  </si>
  <si>
    <t>23 SACHETS DE RUBANS DE GRAINES (3 mètres)</t>
  </si>
  <si>
    <t>5 COFFRETS DE TAPIS DE GRAINES (1m x 46cm)</t>
  </si>
  <si>
    <t>Annuel</t>
  </si>
  <si>
    <t xml:space="preserve">N° de client : </t>
  </si>
  <si>
    <t xml:space="preserve">Nom : </t>
  </si>
  <si>
    <t xml:space="preserve">CP / Ville : </t>
  </si>
  <si>
    <t>Tél :</t>
  </si>
  <si>
    <t>Email :</t>
  </si>
  <si>
    <t>TARIF NET HT</t>
  </si>
  <si>
    <t xml:space="preserve">TARIF NET HT </t>
  </si>
  <si>
    <t>PRIX PUBLIC</t>
  </si>
  <si>
    <t>1916A</t>
  </si>
  <si>
    <t>1914A</t>
  </si>
  <si>
    <t>1915A</t>
  </si>
  <si>
    <t>1913A</t>
  </si>
  <si>
    <t>1918A</t>
  </si>
  <si>
    <t>1925A</t>
  </si>
  <si>
    <t>1926A</t>
  </si>
  <si>
    <t>1919A</t>
  </si>
  <si>
    <t>1921A</t>
  </si>
  <si>
    <t>1923A</t>
  </si>
  <si>
    <t>1920A</t>
  </si>
  <si>
    <t>1903A</t>
  </si>
  <si>
    <t>1904A</t>
  </si>
  <si>
    <t>1924A</t>
  </si>
  <si>
    <t>1907A</t>
  </si>
  <si>
    <t>1912A</t>
  </si>
  <si>
    <t>1905A</t>
  </si>
  <si>
    <t>1910A</t>
  </si>
  <si>
    <t>1908A</t>
  </si>
  <si>
    <t>1909A</t>
  </si>
  <si>
    <t>1906A</t>
  </si>
  <si>
    <t>1922A</t>
  </si>
  <si>
    <t>REF DETAILLANT</t>
  </si>
  <si>
    <t>1747A</t>
  </si>
  <si>
    <t>1044A</t>
  </si>
  <si>
    <t>1898A</t>
  </si>
  <si>
    <t>1727A</t>
  </si>
  <si>
    <t>1839A</t>
  </si>
  <si>
    <t>1552A</t>
  </si>
  <si>
    <t>1309A</t>
  </si>
  <si>
    <t>1312A</t>
  </si>
  <si>
    <t>1291A</t>
  </si>
  <si>
    <t>1513A</t>
  </si>
  <si>
    <t>1396A</t>
  </si>
  <si>
    <t>1138A</t>
  </si>
  <si>
    <t>1640A</t>
  </si>
  <si>
    <t>1960A</t>
  </si>
  <si>
    <t>1270A</t>
  </si>
  <si>
    <t>1551A</t>
  </si>
  <si>
    <t>1099A</t>
  </si>
  <si>
    <t>1106A</t>
  </si>
  <si>
    <t>1281A</t>
  </si>
  <si>
    <t>1053A</t>
  </si>
  <si>
    <t>1879A</t>
  </si>
  <si>
    <t>1828A</t>
  </si>
  <si>
    <t>1895A</t>
  </si>
  <si>
    <t>2138A</t>
  </si>
  <si>
    <t>1483A</t>
  </si>
  <si>
    <t>1874A</t>
  </si>
  <si>
    <t>1485A</t>
  </si>
  <si>
    <t>1440A</t>
  </si>
  <si>
    <t>1452AA</t>
  </si>
  <si>
    <t>1133A</t>
  </si>
  <si>
    <t>1838A</t>
  </si>
  <si>
    <t>2139A</t>
  </si>
  <si>
    <t>1409A</t>
  </si>
  <si>
    <t>1487A</t>
  </si>
  <si>
    <t>1171A</t>
  </si>
  <si>
    <t>1488A</t>
  </si>
  <si>
    <t>1356A</t>
  </si>
  <si>
    <t>1689A</t>
  </si>
  <si>
    <t>1585A</t>
  </si>
  <si>
    <t>1679A</t>
  </si>
  <si>
    <t>1947A</t>
  </si>
  <si>
    <t>2088A</t>
  </si>
  <si>
    <t>1415A</t>
  </si>
  <si>
    <t>1590A</t>
  </si>
  <si>
    <t>1469A</t>
  </si>
  <si>
    <t>1042A</t>
  </si>
  <si>
    <t>1180A</t>
  </si>
  <si>
    <t>1094A</t>
  </si>
  <si>
    <t>1306A</t>
  </si>
  <si>
    <t>1426AA</t>
  </si>
  <si>
    <t>1538A</t>
  </si>
  <si>
    <t>1259A</t>
  </si>
  <si>
    <t>1021A</t>
  </si>
  <si>
    <t>1583A</t>
  </si>
  <si>
    <t>1124A</t>
  </si>
  <si>
    <t>1112A</t>
  </si>
  <si>
    <t>1718A</t>
  </si>
  <si>
    <t>1023A</t>
  </si>
  <si>
    <t>1305A</t>
  </si>
  <si>
    <t>1082A</t>
  </si>
  <si>
    <t>1020A</t>
  </si>
  <si>
    <t>1087A</t>
  </si>
  <si>
    <t>1025A</t>
  </si>
  <si>
    <t>1027A</t>
  </si>
  <si>
    <t>1028A</t>
  </si>
  <si>
    <t>1142A</t>
  </si>
  <si>
    <t>1240A</t>
  </si>
  <si>
    <t>1123A</t>
  </si>
  <si>
    <t>1732A</t>
  </si>
  <si>
    <t>1036A</t>
  </si>
  <si>
    <t>1478A</t>
  </si>
  <si>
    <t>1034A</t>
  </si>
  <si>
    <t>1101A</t>
  </si>
  <si>
    <t>1952A</t>
  </si>
  <si>
    <t>1031A</t>
  </si>
  <si>
    <t>1141A</t>
  </si>
  <si>
    <t>1041A</t>
  </si>
  <si>
    <t>1050A</t>
  </si>
  <si>
    <t>1491A</t>
  </si>
  <si>
    <t>1290A</t>
  </si>
  <si>
    <t>1308A</t>
  </si>
  <si>
    <t>1089A</t>
  </si>
  <si>
    <t>1416A</t>
  </si>
  <si>
    <t>1172A</t>
  </si>
  <si>
    <t>1059A</t>
  </si>
  <si>
    <t>1169A</t>
  </si>
  <si>
    <t>1108A</t>
  </si>
  <si>
    <t>1361A</t>
  </si>
  <si>
    <t>1296A</t>
  </si>
  <si>
    <t>1299A</t>
  </si>
  <si>
    <t>1019A</t>
  </si>
  <si>
    <t>1659A</t>
  </si>
  <si>
    <t>1872A</t>
  </si>
  <si>
    <t>1662A</t>
  </si>
  <si>
    <t>1460A</t>
  </si>
  <si>
    <t>1320A</t>
  </si>
  <si>
    <t>1408A</t>
  </si>
  <si>
    <t>1134A</t>
  </si>
  <si>
    <t>1303A</t>
  </si>
  <si>
    <t>1755A</t>
  </si>
  <si>
    <t>1186A</t>
  </si>
  <si>
    <t>1881A</t>
  </si>
  <si>
    <t>1155A</t>
  </si>
  <si>
    <t>1257A</t>
  </si>
  <si>
    <t>1010A</t>
  </si>
  <si>
    <t>1194A</t>
  </si>
  <si>
    <t>1271A</t>
  </si>
  <si>
    <t>1002A</t>
  </si>
  <si>
    <t>1077A</t>
  </si>
  <si>
    <t>1013A</t>
  </si>
  <si>
    <t>1168A</t>
  </si>
  <si>
    <t>1005A</t>
  </si>
  <si>
    <t>1234A</t>
  </si>
  <si>
    <t>1009A</t>
  </si>
  <si>
    <t>1321A</t>
  </si>
  <si>
    <t>1202A</t>
  </si>
  <si>
    <t>1184A</t>
  </si>
  <si>
    <t>1007A</t>
  </si>
  <si>
    <t>1071A</t>
  </si>
  <si>
    <t>1175A</t>
  </si>
  <si>
    <t>1506A</t>
  </si>
  <si>
    <t>1004A</t>
  </si>
  <si>
    <t>1243A</t>
  </si>
  <si>
    <t>1355A</t>
  </si>
  <si>
    <t>1008A</t>
  </si>
  <si>
    <t>1015A</t>
  </si>
  <si>
    <t>1000A</t>
  </si>
  <si>
    <t>1192A</t>
  </si>
  <si>
    <t>1327A</t>
  </si>
  <si>
    <t>1154A</t>
  </si>
  <si>
    <t>1555A</t>
  </si>
  <si>
    <t>1219A</t>
  </si>
  <si>
    <t>1150A</t>
  </si>
  <si>
    <t>1764A</t>
  </si>
  <si>
    <t>1646A</t>
  </si>
  <si>
    <t>1762A</t>
  </si>
  <si>
    <t>1648A</t>
  </si>
  <si>
    <t>1442A</t>
  </si>
  <si>
    <t>1205A</t>
  </si>
  <si>
    <t>1360A</t>
  </si>
  <si>
    <t>1588A</t>
  </si>
  <si>
    <t>1212A</t>
  </si>
  <si>
    <t>1213A</t>
  </si>
  <si>
    <t>1763A</t>
  </si>
  <si>
    <t>1251A</t>
  </si>
  <si>
    <t>1329A</t>
  </si>
  <si>
    <t>1181A</t>
  </si>
  <si>
    <t>1249A</t>
  </si>
  <si>
    <t>1216A</t>
  </si>
  <si>
    <t>1557A</t>
  </si>
  <si>
    <t>1547A</t>
  </si>
  <si>
    <t>1316A</t>
  </si>
  <si>
    <t>1401A</t>
  </si>
  <si>
    <t>1147A</t>
  </si>
  <si>
    <t>1152A</t>
  </si>
  <si>
    <t>1466AA</t>
  </si>
  <si>
    <t>1204A</t>
  </si>
  <si>
    <t>1203A</t>
  </si>
  <si>
    <t>1146A</t>
  </si>
  <si>
    <t>1244A</t>
  </si>
  <si>
    <t>1145A</t>
  </si>
  <si>
    <t>1653A</t>
  </si>
  <si>
    <t>1132A</t>
  </si>
  <si>
    <t>1787A</t>
  </si>
  <si>
    <t>1827A</t>
  </si>
  <si>
    <t>1497A</t>
  </si>
  <si>
    <t>1342A</t>
  </si>
  <si>
    <t>1393A</t>
  </si>
  <si>
    <t>1260A</t>
  </si>
  <si>
    <t>1956A</t>
  </si>
  <si>
    <t>1414A</t>
  </si>
  <si>
    <t>1412A</t>
  </si>
  <si>
    <t>2136A</t>
  </si>
  <si>
    <t>1707A</t>
  </si>
  <si>
    <t>1033A</t>
  </si>
  <si>
    <t>1899A</t>
  </si>
  <si>
    <t>1318A</t>
  </si>
  <si>
    <t>1536A</t>
  </si>
  <si>
    <t>1958A</t>
  </si>
  <si>
    <t>1957A</t>
  </si>
  <si>
    <t>1814A</t>
  </si>
  <si>
    <t>1128A</t>
  </si>
  <si>
    <t>1902A</t>
  </si>
  <si>
    <t>1477A</t>
  </si>
  <si>
    <t>1283A</t>
  </si>
  <si>
    <t>1045A</t>
  </si>
  <si>
    <t>1136A</t>
  </si>
  <si>
    <t>2004A</t>
  </si>
  <si>
    <t>1685A</t>
  </si>
  <si>
    <t>1116AA</t>
  </si>
  <si>
    <t>1544A</t>
  </si>
  <si>
    <t>1591A</t>
  </si>
  <si>
    <t>1582A</t>
  </si>
  <si>
    <t>1338A</t>
  </si>
  <si>
    <t>1427AA</t>
  </si>
  <si>
    <t>1119A</t>
  </si>
  <si>
    <t>1884A</t>
  </si>
  <si>
    <t>1684A</t>
  </si>
  <si>
    <t>1598G</t>
  </si>
  <si>
    <t>1024G</t>
  </si>
  <si>
    <t>1703A</t>
  </si>
  <si>
    <t>1862A</t>
  </si>
  <si>
    <t>1026G</t>
  </si>
  <si>
    <t>1025G</t>
  </si>
  <si>
    <t>1028G</t>
  </si>
  <si>
    <t>1029G</t>
  </si>
  <si>
    <t>1667A</t>
  </si>
  <si>
    <t>1894A</t>
  </si>
  <si>
    <t>1993A</t>
  </si>
  <si>
    <t>1665A</t>
  </si>
  <si>
    <t>1896A</t>
  </si>
  <si>
    <t>1835A</t>
  </si>
  <si>
    <t>1893A</t>
  </si>
  <si>
    <t>1666A</t>
  </si>
  <si>
    <t>2176A</t>
  </si>
  <si>
    <t>1877A</t>
  </si>
  <si>
    <t>1889A</t>
  </si>
  <si>
    <t>1878A</t>
  </si>
  <si>
    <t>1034G</t>
  </si>
  <si>
    <t>1836A</t>
  </si>
  <si>
    <t>1891A</t>
  </si>
  <si>
    <t>1037G</t>
  </si>
  <si>
    <t>1049A</t>
  </si>
  <si>
    <t>1886A</t>
  </si>
  <si>
    <t>1955A</t>
  </si>
  <si>
    <t>1892A</t>
  </si>
  <si>
    <t>REF LDD</t>
  </si>
  <si>
    <t>REF FDSM</t>
  </si>
  <si>
    <t xml:space="preserve">Tarif HT non contractuel. </t>
  </si>
  <si>
    <t>Toute commande implique l'acceptation des conditions générales de vente de la Ferme de Sainte Marthe, disponibles sur simple demande : commercial@fermedesaintemarthe.com</t>
  </si>
  <si>
    <r>
      <rPr>
        <b/>
        <sz val="18"/>
        <color rgb="FF000000"/>
        <rFont val="Calibri"/>
        <family val="2"/>
        <scheme val="minor"/>
      </rPr>
      <t xml:space="preserve">Disponibilité </t>
    </r>
    <r>
      <rPr>
        <sz val="18"/>
        <color rgb="FF000000"/>
        <rFont val="Calibri"/>
        <family val="2"/>
        <scheme val="minor"/>
      </rPr>
      <t>: sous réserve de bonne récolte et de bonne germination.</t>
    </r>
  </si>
  <si>
    <r>
      <rPr>
        <b/>
        <sz val="18"/>
        <color rgb="FF000000"/>
        <rFont val="Calibri"/>
        <family val="2"/>
        <scheme val="minor"/>
      </rPr>
      <t>TVA :</t>
    </r>
    <r>
      <rPr>
        <sz val="18"/>
        <color rgb="FF000000"/>
        <rFont val="Calibri"/>
        <family val="2"/>
        <scheme val="minor"/>
      </rPr>
      <t xml:space="preserve"> 10%.</t>
    </r>
  </si>
  <si>
    <r>
      <rPr>
        <b/>
        <sz val="18"/>
        <color rgb="FF000000"/>
        <rFont val="Calibri"/>
        <family val="2"/>
        <scheme val="minor"/>
      </rPr>
      <t>Tarif :</t>
    </r>
    <r>
      <rPr>
        <sz val="18"/>
        <color rgb="FF000000"/>
        <rFont val="Calibri"/>
        <family val="2"/>
        <scheme val="minor"/>
      </rPr>
      <t xml:space="preserve"> en € net HT.</t>
    </r>
  </si>
  <si>
    <t>HARICOT NAIN</t>
  </si>
  <si>
    <t>Major beurre</t>
  </si>
  <si>
    <t>Neckargold beurre</t>
  </si>
  <si>
    <t>POIS NAIN</t>
  </si>
  <si>
    <t>Merveille de Kelvedon Grain Ridé à Écosser</t>
  </si>
  <si>
    <t>Major Beurre Filet Sans Fil Mangetout</t>
  </si>
  <si>
    <t>HARICOT À RAMES</t>
  </si>
  <si>
    <t>Neckargold Beurre Filet Sans Fil</t>
  </si>
  <si>
    <t>Aiguillon Filet Mangetout</t>
  </si>
  <si>
    <t>Big Borlotto à Écosser</t>
  </si>
  <si>
    <t>Cupidon Filet Sans Fil Mangetout</t>
  </si>
  <si>
    <t>Maxi Filet Mangetout</t>
  </si>
  <si>
    <t>Pongo Filet Mangetout</t>
  </si>
  <si>
    <t>Purple Queen Filet Sans Fil Mangetout</t>
  </si>
  <si>
    <t>Douce Provence Grain Rond à Écosser</t>
  </si>
  <si>
    <t>Karina Grain Ridé à Écosser</t>
  </si>
  <si>
    <t>Norli Grain Rond Mangetout</t>
  </si>
  <si>
    <r>
      <t xml:space="preserve">Cupidon </t>
    </r>
    <r>
      <rPr>
        <sz val="16"/>
        <color theme="1"/>
        <rFont val="Calibri"/>
        <family val="2"/>
        <scheme val="minor"/>
      </rPr>
      <t>filet sans fil</t>
    </r>
  </si>
  <si>
    <r>
      <t xml:space="preserve">Maxi </t>
    </r>
    <r>
      <rPr>
        <sz val="16"/>
        <color theme="1"/>
        <rFont val="Calibri"/>
        <family val="2"/>
        <scheme val="minor"/>
      </rPr>
      <t>filet</t>
    </r>
  </si>
  <si>
    <r>
      <t>Purple Queen f</t>
    </r>
    <r>
      <rPr>
        <sz val="16"/>
        <color theme="1"/>
        <rFont val="Calibri"/>
        <family val="2"/>
        <scheme val="minor"/>
      </rPr>
      <t>ilet sans fil</t>
    </r>
  </si>
  <si>
    <r>
      <t xml:space="preserve">Douce Provence </t>
    </r>
    <r>
      <rPr>
        <sz val="16"/>
        <color theme="1"/>
        <rFont val="Calibri"/>
        <family val="2"/>
        <scheme val="minor"/>
      </rPr>
      <t>grain rond</t>
    </r>
  </si>
  <si>
    <r>
      <t xml:space="preserve">Merveille de Kelvedon </t>
    </r>
    <r>
      <rPr>
        <sz val="16"/>
        <color theme="1"/>
        <rFont val="Calibri"/>
        <family val="2"/>
        <scheme val="minor"/>
      </rPr>
      <t>grain ridé</t>
    </r>
  </si>
  <si>
    <t>8 SACHETS DE HARICOTS POIS</t>
  </si>
  <si>
    <t>2199A</t>
  </si>
  <si>
    <t>3569520023618</t>
  </si>
  <si>
    <t>2198A</t>
  </si>
  <si>
    <t>3569520023571</t>
  </si>
  <si>
    <t>2194A</t>
  </si>
  <si>
    <t>3569520023601</t>
  </si>
  <si>
    <t>2197A</t>
  </si>
  <si>
    <t>3569520023588</t>
  </si>
  <si>
    <t>2195A</t>
  </si>
  <si>
    <t>3569520023595</t>
  </si>
  <si>
    <t>2196A</t>
  </si>
  <si>
    <t>3569520023632</t>
  </si>
  <si>
    <t>3569520023649</t>
  </si>
  <si>
    <t>2201A</t>
  </si>
  <si>
    <t>2200A</t>
  </si>
  <si>
    <t xml:space="preserve">Neckarkonigin </t>
  </si>
  <si>
    <t>Neckarkonigin Filet Sans Fil Mangetout</t>
  </si>
  <si>
    <t>1719A</t>
  </si>
  <si>
    <t>Matador</t>
  </si>
  <si>
    <t>1462A</t>
  </si>
  <si>
    <t>à confire</t>
  </si>
  <si>
    <t>1455AA</t>
  </si>
  <si>
    <t>Doux Golden Bantam</t>
  </si>
  <si>
    <t>1734A</t>
  </si>
  <si>
    <t>Pop-corn Glass Gem</t>
  </si>
  <si>
    <t>2064A</t>
  </si>
  <si>
    <t>Bleue P20</t>
  </si>
  <si>
    <t>2187A</t>
  </si>
  <si>
    <t>à gros fruits en mélange</t>
  </si>
  <si>
    <t>2193A</t>
  </si>
  <si>
    <t>2192A</t>
  </si>
  <si>
    <t>TOMATES</t>
  </si>
  <si>
    <t>2070A</t>
  </si>
  <si>
    <t>Ananas (Pineapple)</t>
  </si>
  <si>
    <t>2250A</t>
  </si>
  <si>
    <t>2249A</t>
  </si>
  <si>
    <t>Cerises en mélange</t>
  </si>
  <si>
    <t>AROMATES en mélange</t>
  </si>
  <si>
    <r>
      <t xml:space="preserve">Ciboulette Commune, Persil Commun 2, </t>
    </r>
    <r>
      <rPr>
        <sz val="16"/>
        <color theme="1"/>
        <rFont val="Calibri (Corps)_x0000_"/>
      </rPr>
      <t>Coriandre</t>
    </r>
    <r>
      <rPr>
        <sz val="16"/>
        <color theme="1"/>
        <rFont val="Calibri"/>
        <family val="2"/>
        <scheme val="minor"/>
      </rPr>
      <t>, Cerfeuil commun</t>
    </r>
  </si>
  <si>
    <t>3569520027876</t>
  </si>
  <si>
    <t>3569520027968</t>
  </si>
  <si>
    <t>E</t>
  </si>
  <si>
    <t>3569520027951</t>
  </si>
  <si>
    <t>3569520027883</t>
  </si>
  <si>
    <t>3569520027937</t>
  </si>
  <si>
    <t>3569520027890</t>
  </si>
  <si>
    <t>3569520027906</t>
  </si>
  <si>
    <t>3569520027913</t>
  </si>
  <si>
    <t>3569520027920</t>
  </si>
  <si>
    <t>3569520027975</t>
  </si>
  <si>
    <t>3569520027852</t>
  </si>
  <si>
    <t>3569520027982</t>
  </si>
  <si>
    <t>3569520027869</t>
  </si>
  <si>
    <t>15  BOITES DE PLANTES UTILES</t>
  </si>
  <si>
    <t>3569520027784</t>
  </si>
  <si>
    <t>3569520027753</t>
  </si>
  <si>
    <t>2327A</t>
  </si>
  <si>
    <t>2335A</t>
  </si>
  <si>
    <t>2328A</t>
  </si>
  <si>
    <t>2333A</t>
  </si>
  <si>
    <t>2329A</t>
  </si>
  <si>
    <t>2334A</t>
  </si>
  <si>
    <t>2330A</t>
  </si>
  <si>
    <t>2331A</t>
  </si>
  <si>
    <t>2332A</t>
  </si>
  <si>
    <t>2337A</t>
  </si>
  <si>
    <t>2325A</t>
  </si>
  <si>
    <t>2338A</t>
  </si>
  <si>
    <t>2326A</t>
  </si>
  <si>
    <t>2318A</t>
  </si>
  <si>
    <t>2315A</t>
  </si>
  <si>
    <t>3569520027777</t>
  </si>
  <si>
    <t>2317A</t>
  </si>
  <si>
    <t>3569520027760</t>
  </si>
  <si>
    <t>2316A</t>
  </si>
  <si>
    <t>ANNUELLE - pour 60 m²</t>
  </si>
  <si>
    <t>ANNUEL - pour 60 m²</t>
  </si>
  <si>
    <t>3569520027791</t>
  </si>
  <si>
    <t>2319A</t>
  </si>
  <si>
    <t>ANNUELLE - pour 20 m²</t>
  </si>
  <si>
    <t>3569520027746</t>
  </si>
  <si>
    <t>2314A</t>
  </si>
  <si>
    <t>VIVACE - pour 20 m²</t>
  </si>
  <si>
    <t>3569520027722</t>
  </si>
  <si>
    <t>3569520027739</t>
  </si>
  <si>
    <t>3569520027715</t>
  </si>
  <si>
    <t>2312A</t>
  </si>
  <si>
    <t>2313A</t>
  </si>
  <si>
    <t>2311A</t>
  </si>
  <si>
    <t>SEIGLE PERENNE AB</t>
  </si>
  <si>
    <t>BLE D´HIVER AB</t>
  </si>
  <si>
    <t>ANNUELLE - pour 15 m²</t>
  </si>
  <si>
    <t>VESCE DE CERDAGNE 
OU D´HIVER AB</t>
  </si>
  <si>
    <t>3569520027517</t>
  </si>
  <si>
    <t>3569520027623</t>
  </si>
  <si>
    <t>3569520027586</t>
  </si>
  <si>
    <t>3569520027593</t>
  </si>
  <si>
    <t>7211FR</t>
  </si>
  <si>
    <t>7226FR</t>
  </si>
  <si>
    <t>7228FR</t>
  </si>
  <si>
    <t>2298A</t>
  </si>
  <si>
    <t>2299A</t>
  </si>
  <si>
    <t>MÉLANGE FLEURI - AUXILIAIRES ET POLLINISATEURS AB</t>
  </si>
  <si>
    <t>MÉLANGE FLEURI - NOURRIR LES ABEILLES AB</t>
  </si>
  <si>
    <t>MÉLANGE FLEURI - MELLIFÈRE ET AMÉLIORANT AB</t>
  </si>
  <si>
    <t>PHACELIE AB</t>
  </si>
  <si>
    <t>LIN BLEU AB</t>
  </si>
  <si>
    <t>TOURNESOL AB</t>
  </si>
  <si>
    <t>ANNUELLES - pour 10 m²</t>
  </si>
  <si>
    <t>ANNUELLE - pour 10 m²</t>
  </si>
  <si>
    <t xml:space="preserve"> ANNUELLES - pour 20 m²</t>
  </si>
  <si>
    <t>5 rangs de 5 variétés</t>
  </si>
  <si>
    <t>6 rangs de 6 variétés</t>
  </si>
  <si>
    <t>Comestibles et utiles en mélange</t>
  </si>
  <si>
    <t>VIVACE - pour 10 m²</t>
  </si>
  <si>
    <t>MÉLANGE  MARAÎCHER - AMÉLIORANT DU SOL</t>
  </si>
  <si>
    <t>2336A</t>
  </si>
  <si>
    <t>1668A</t>
  </si>
  <si>
    <t>MELISSE</t>
  </si>
  <si>
    <t>Citronnelle</t>
  </si>
  <si>
    <t>1961A</t>
  </si>
  <si>
    <t>Fin de Meaux</t>
  </si>
  <si>
    <t>1411A</t>
  </si>
  <si>
    <t>1493A</t>
  </si>
  <si>
    <t>Violetta Lunga 3</t>
  </si>
  <si>
    <t>Verte de Milan</t>
  </si>
  <si>
    <t>1504A</t>
  </si>
  <si>
    <t>1864A</t>
  </si>
  <si>
    <t>CHENOPODE</t>
  </si>
  <si>
    <t>Bon Henri</t>
  </si>
  <si>
    <t xml:space="preserve">CHOU </t>
  </si>
  <si>
    <t>de Bruxelles Groninger</t>
  </si>
  <si>
    <t>Pommée Merveille des 4 Saisons</t>
  </si>
  <si>
    <t>1084A</t>
  </si>
  <si>
    <t>Bleu de Solaise</t>
  </si>
  <si>
    <t>1553A</t>
  </si>
  <si>
    <t>1447A</t>
  </si>
  <si>
    <t xml:space="preserve">TOMATE </t>
  </si>
  <si>
    <t>Reine des Hatives</t>
  </si>
  <si>
    <t>2384A</t>
  </si>
  <si>
    <t>N° de Siret / TVA</t>
  </si>
  <si>
    <t>39 SACHETS DE GRAINES DE PLANTES AROMATIQUES ET MEDICINALES</t>
  </si>
  <si>
    <t>2320A</t>
  </si>
  <si>
    <t>2321A</t>
  </si>
  <si>
    <t>2322A</t>
  </si>
  <si>
    <t>2323A</t>
  </si>
  <si>
    <t>2324A</t>
  </si>
  <si>
    <t>3569520027814</t>
  </si>
  <si>
    <t>3569520027821</t>
  </si>
  <si>
    <t>3569520027807</t>
  </si>
  <si>
    <t>3569520027838</t>
  </si>
  <si>
    <t>3569520027845</t>
  </si>
  <si>
    <r>
      <rPr>
        <b/>
        <sz val="30"/>
        <color theme="1"/>
        <rFont val="Bodoni 72 Bold"/>
      </rPr>
      <t>15</t>
    </r>
    <r>
      <rPr>
        <sz val="30"/>
        <color theme="1"/>
        <rFont val="Bodoni 72 Bold"/>
      </rPr>
      <t xml:space="preserve"> boîtes de Plantes Utiles                                      </t>
    </r>
  </si>
  <si>
    <r>
      <t xml:space="preserve">1. Je ne souhaite </t>
    </r>
    <r>
      <rPr>
        <b/>
        <sz val="18"/>
        <color rgb="FF000000"/>
        <rFont val="Calibri"/>
        <family val="2"/>
        <scheme val="minor"/>
      </rPr>
      <t>pas de présentoir en bois</t>
    </r>
    <r>
      <rPr>
        <sz val="18"/>
        <color indexed="8"/>
        <rFont val="Calibri"/>
        <family val="2"/>
        <scheme val="minor"/>
      </rPr>
      <t>, merci de m'envoyer seulement les sachets de graines</t>
    </r>
  </si>
  <si>
    <r>
      <t xml:space="preserve">a. ma commande atteint 1500€HT, le présentoir </t>
    </r>
    <r>
      <rPr>
        <i/>
        <sz val="16"/>
        <color rgb="FF000000"/>
        <rFont val="Calibri (Corps)"/>
      </rPr>
      <t>(+ PLV prix)</t>
    </r>
    <r>
      <rPr>
        <sz val="14"/>
        <color rgb="FF000000"/>
        <rFont val="Calibri (Corps)"/>
      </rPr>
      <t xml:space="preserve"> </t>
    </r>
    <r>
      <rPr>
        <sz val="18"/>
        <color indexed="8"/>
        <rFont val="Calibri"/>
        <family val="2"/>
        <scheme val="minor"/>
      </rPr>
      <t>est offert</t>
    </r>
  </si>
  <si>
    <r>
      <t xml:space="preserve">c. ma commande n'atteint pas 750€HT, le présentoir </t>
    </r>
    <r>
      <rPr>
        <i/>
        <sz val="16"/>
        <color rgb="FF000000"/>
        <rFont val="Calibri (Corps)"/>
      </rPr>
      <t>(+ PLV prix)</t>
    </r>
    <r>
      <rPr>
        <sz val="16"/>
        <color rgb="FF000000"/>
        <rFont val="Calibri (Corps)"/>
      </rPr>
      <t xml:space="preserve"> </t>
    </r>
    <r>
      <rPr>
        <sz val="18"/>
        <color indexed="8"/>
        <rFont val="Calibri"/>
        <family val="2"/>
        <scheme val="minor"/>
      </rPr>
      <t>est facturé 100€</t>
    </r>
  </si>
  <si>
    <r>
      <t xml:space="preserve">a. ma commande atteint 800€HT, le présentoir </t>
    </r>
    <r>
      <rPr>
        <i/>
        <sz val="16"/>
        <color rgb="FF000000"/>
        <rFont val="Calibri (Corps)"/>
      </rPr>
      <t>(+ PLV prix)</t>
    </r>
    <r>
      <rPr>
        <sz val="18"/>
        <color indexed="8"/>
        <rFont val="Calibri"/>
        <family val="2"/>
        <scheme val="minor"/>
      </rPr>
      <t xml:space="preserve"> est offert</t>
    </r>
  </si>
  <si>
    <t>QTÉ TOTALE (multiple de 5)</t>
  </si>
  <si>
    <t xml:space="preserve">BON DE COMMANDE </t>
  </si>
  <si>
    <t>Pour faciliter vos rotations et les ventes, disposer les sachets de réassort derrière les sachets de la commande précédente.</t>
  </si>
  <si>
    <t>1948A</t>
  </si>
  <si>
    <t>env.0,25</t>
  </si>
  <si>
    <t>env.0,28</t>
  </si>
  <si>
    <t>env.0,27</t>
  </si>
  <si>
    <t>env.0,23</t>
  </si>
  <si>
    <t>env.0,68</t>
  </si>
  <si>
    <t>env.0,63</t>
  </si>
  <si>
    <t>env.0,91</t>
  </si>
  <si>
    <t>env.0,21</t>
  </si>
  <si>
    <t>env.2,48</t>
  </si>
  <si>
    <t>env.0,61</t>
  </si>
  <si>
    <t>env.0,32</t>
  </si>
  <si>
    <t>env.1,17</t>
  </si>
  <si>
    <t>env.0,41</t>
  </si>
  <si>
    <t>env.1,25</t>
  </si>
  <si>
    <t>env.1,21</t>
  </si>
  <si>
    <t>env.1,16</t>
  </si>
  <si>
    <t>env.1,55</t>
  </si>
  <si>
    <t>env.1,23</t>
  </si>
  <si>
    <t>env.0,06</t>
  </si>
  <si>
    <t>GRAMMAGE</t>
  </si>
  <si>
    <t>env.0,08</t>
  </si>
  <si>
    <t>env.0,37</t>
  </si>
  <si>
    <t>env.2,76</t>
  </si>
  <si>
    <t>env.0,65</t>
  </si>
  <si>
    <t>env.0,34</t>
  </si>
  <si>
    <t>env.0,36</t>
  </si>
  <si>
    <t>env.0,33</t>
  </si>
  <si>
    <t>env.0,53</t>
  </si>
  <si>
    <t>env.0,85</t>
  </si>
  <si>
    <t>env.0,98</t>
  </si>
  <si>
    <t>env.0,69</t>
  </si>
  <si>
    <t>env.0,02</t>
  </si>
  <si>
    <t>env.0,04</t>
  </si>
  <si>
    <t>env.1,04</t>
  </si>
  <si>
    <t>env.0,05</t>
  </si>
  <si>
    <t>env.1,74</t>
  </si>
  <si>
    <t>env.0,57</t>
  </si>
  <si>
    <t>env.0,78</t>
  </si>
  <si>
    <t>env.0,56</t>
  </si>
  <si>
    <t>env.0,18</t>
  </si>
  <si>
    <t>env.0,79</t>
  </si>
  <si>
    <t>env.0,72</t>
  </si>
  <si>
    <t>env.0,39</t>
  </si>
  <si>
    <t>env.0,47</t>
  </si>
  <si>
    <t>env.0,31</t>
  </si>
  <si>
    <t>env.0,87</t>
  </si>
  <si>
    <t>env.1,31</t>
  </si>
  <si>
    <t>env.0,15</t>
  </si>
  <si>
    <t>env.1,32</t>
  </si>
  <si>
    <t>env.0,42</t>
  </si>
  <si>
    <t>env.0,55</t>
  </si>
  <si>
    <t>env.0,51</t>
  </si>
  <si>
    <t>env.0,58</t>
  </si>
  <si>
    <t>env.0,45</t>
  </si>
  <si>
    <t>env.0,54</t>
  </si>
  <si>
    <t>env.1,65</t>
  </si>
  <si>
    <t>env.1,29</t>
  </si>
  <si>
    <t>env.0,1</t>
  </si>
  <si>
    <t>env.0,89</t>
  </si>
  <si>
    <t>env.7,17</t>
  </si>
  <si>
    <t>env.1,57</t>
  </si>
  <si>
    <t>env.1,90</t>
  </si>
  <si>
    <t>env.1,80</t>
  </si>
  <si>
    <t>env.0,10</t>
  </si>
  <si>
    <t>env.1,70</t>
  </si>
  <si>
    <t>env.0,50</t>
  </si>
  <si>
    <t>env.2,10</t>
  </si>
  <si>
    <t>env.6,70</t>
  </si>
  <si>
    <t>env.0,30</t>
  </si>
  <si>
    <t>env.2,20</t>
  </si>
  <si>
    <t>env.1,50</t>
  </si>
  <si>
    <t>env.2,40</t>
  </si>
  <si>
    <t>env.0,40</t>
  </si>
  <si>
    <t>env.25</t>
  </si>
  <si>
    <t>env.35</t>
  </si>
  <si>
    <t>env.0,43</t>
  </si>
  <si>
    <t>env.0,24</t>
  </si>
  <si>
    <t>env.0,22</t>
  </si>
  <si>
    <t>env.13,5</t>
  </si>
  <si>
    <t>env.0,81</t>
  </si>
  <si>
    <t>env.0,49</t>
  </si>
  <si>
    <t>env.0,38</t>
  </si>
  <si>
    <t>env.0,17</t>
  </si>
  <si>
    <t>env.0,19</t>
  </si>
  <si>
    <t>env.0,09</t>
  </si>
  <si>
    <t>env.0,20</t>
  </si>
  <si>
    <t>env.0,60</t>
  </si>
  <si>
    <t>env.9,70</t>
  </si>
  <si>
    <t>env.4,50</t>
  </si>
  <si>
    <t>env.6,60</t>
  </si>
  <si>
    <t>env.0,44</t>
  </si>
  <si>
    <t>env.0,64</t>
  </si>
  <si>
    <t>env.3,01</t>
  </si>
  <si>
    <t>env.1,67</t>
  </si>
  <si>
    <t>env.0,86</t>
  </si>
  <si>
    <t>env.1,09</t>
  </si>
  <si>
    <t>env.2,58</t>
  </si>
  <si>
    <t>env.2,90</t>
  </si>
  <si>
    <t>env.2,50</t>
  </si>
  <si>
    <t>env.1,77</t>
  </si>
  <si>
    <t>env.1,30</t>
  </si>
  <si>
    <t>env.1,78</t>
  </si>
  <si>
    <t>env.1,60</t>
  </si>
  <si>
    <t>env.4,60</t>
  </si>
  <si>
    <t>env.4,40</t>
  </si>
  <si>
    <t>env.3,50</t>
  </si>
  <si>
    <t>env.3,90</t>
  </si>
  <si>
    <t>env.3,40</t>
  </si>
  <si>
    <t>env.3,60</t>
  </si>
  <si>
    <t>env.2,00</t>
  </si>
  <si>
    <t>env.0,14</t>
  </si>
  <si>
    <t>env.0,12</t>
  </si>
  <si>
    <t>env.0,11</t>
  </si>
  <si>
    <t>env.0,07</t>
  </si>
  <si>
    <t>env.0,13</t>
  </si>
  <si>
    <t>env.0,16</t>
  </si>
  <si>
    <t>env.2,05</t>
  </si>
  <si>
    <t>env.1,58</t>
  </si>
  <si>
    <t>env.1,75</t>
  </si>
  <si>
    <t>env.0,95</t>
  </si>
  <si>
    <t>env.0,62</t>
  </si>
  <si>
    <t>env.11,6</t>
  </si>
  <si>
    <t>env.1,40</t>
  </si>
  <si>
    <t>env.1,20</t>
  </si>
  <si>
    <t>env.7,50</t>
  </si>
  <si>
    <t>env.1,10</t>
  </si>
  <si>
    <t>env.5,01</t>
  </si>
  <si>
    <t>env.8,00</t>
  </si>
  <si>
    <t>env.8,40</t>
  </si>
  <si>
    <t>env.7,00</t>
  </si>
  <si>
    <t>env.7,80</t>
  </si>
  <si>
    <t>env.8,20</t>
  </si>
  <si>
    <t>env.8,30</t>
  </si>
  <si>
    <t>env.5,30</t>
  </si>
  <si>
    <t>env.8,50</t>
  </si>
  <si>
    <t>env.2,02</t>
  </si>
  <si>
    <t>env.3,47</t>
  </si>
  <si>
    <t>env.1,72</t>
  </si>
  <si>
    <t>env.0,83</t>
  </si>
  <si>
    <t>env.0,71</t>
  </si>
  <si>
    <t>env.1,34</t>
  </si>
  <si>
    <t>env.0,92</t>
  </si>
  <si>
    <t>env.1,27</t>
  </si>
  <si>
    <t>env.1,18</t>
  </si>
  <si>
    <t>env.4,20</t>
  </si>
  <si>
    <t>env.13,00</t>
  </si>
  <si>
    <t>env.2,80</t>
  </si>
  <si>
    <t>env.2,97</t>
  </si>
  <si>
    <t>env.8,90</t>
  </si>
  <si>
    <t>env.3,20</t>
  </si>
  <si>
    <t>env.80</t>
  </si>
  <si>
    <t>env.190</t>
  </si>
  <si>
    <t>env.235</t>
  </si>
  <si>
    <t>env.135</t>
  </si>
  <si>
    <t>env.325</t>
  </si>
  <si>
    <t>env.280</t>
  </si>
  <si>
    <t>env.180</t>
  </si>
  <si>
    <t>env.310</t>
  </si>
  <si>
    <t>env.350</t>
  </si>
  <si>
    <t>env.460</t>
  </si>
  <si>
    <t>env.465</t>
  </si>
  <si>
    <t>env.1,54</t>
  </si>
  <si>
    <t>env.6,25</t>
  </si>
  <si>
    <t>env.1,14</t>
  </si>
  <si>
    <t>env.2,68</t>
  </si>
  <si>
    <t>env.30</t>
  </si>
  <si>
    <t>env.40</t>
  </si>
  <si>
    <t>env.0,70</t>
  </si>
  <si>
    <t>48 SACHETS DE GRAINES POTAGERES : LES LEGUMES FEUILLES</t>
  </si>
  <si>
    <r>
      <t>b. ma commande atteint 750€HT, le présentoir</t>
    </r>
    <r>
      <rPr>
        <i/>
        <sz val="18"/>
        <color rgb="FF000000"/>
        <rFont val="Calibri"/>
        <family val="2"/>
        <scheme val="minor"/>
      </rPr>
      <t xml:space="preserve"> </t>
    </r>
    <r>
      <rPr>
        <i/>
        <sz val="16"/>
        <color rgb="FF000000"/>
        <rFont val="Calibri (Corps)"/>
      </rPr>
      <t>(+ PLV prix)</t>
    </r>
    <r>
      <rPr>
        <i/>
        <sz val="18"/>
        <color rgb="FF000000"/>
        <rFont val="Calibri"/>
        <family val="2"/>
        <scheme val="minor"/>
      </rPr>
      <t xml:space="preserve"> </t>
    </r>
    <r>
      <rPr>
        <sz val="18"/>
        <color indexed="8"/>
        <rFont val="Calibri"/>
        <family val="2"/>
        <scheme val="minor"/>
      </rPr>
      <t>est facturé 50€</t>
    </r>
  </si>
  <si>
    <r>
      <t>b. ma commande atteint 400€HT, le présentoir</t>
    </r>
    <r>
      <rPr>
        <i/>
        <sz val="18"/>
        <color rgb="FF000000"/>
        <rFont val="Calibri"/>
        <family val="2"/>
        <scheme val="minor"/>
      </rPr>
      <t xml:space="preserve"> </t>
    </r>
    <r>
      <rPr>
        <i/>
        <sz val="16"/>
        <color rgb="FF000000"/>
        <rFont val="Calibri (Corps)"/>
      </rPr>
      <t>(+ PLV prix)</t>
    </r>
    <r>
      <rPr>
        <i/>
        <sz val="18"/>
        <color rgb="FF000000"/>
        <rFont val="Calibri"/>
        <family val="2"/>
        <scheme val="minor"/>
      </rPr>
      <t xml:space="preserve"> </t>
    </r>
    <r>
      <rPr>
        <sz val="18"/>
        <color indexed="8"/>
        <rFont val="Calibri"/>
        <family val="2"/>
        <scheme val="minor"/>
      </rPr>
      <t>est facturé 25€</t>
    </r>
  </si>
  <si>
    <r>
      <t xml:space="preserve">c. ma commande n'atteint pas 400€HT, le présentoir </t>
    </r>
    <r>
      <rPr>
        <i/>
        <sz val="16"/>
        <color rgb="FF000000"/>
        <rFont val="Calibri (Corps)"/>
      </rPr>
      <t>(+ PLV prix)</t>
    </r>
    <r>
      <rPr>
        <sz val="18"/>
        <color indexed="8"/>
        <rFont val="Calibri"/>
        <family val="2"/>
        <scheme val="minor"/>
      </rPr>
      <t xml:space="preserve"> est facturé 50€</t>
    </r>
  </si>
  <si>
    <t>3262810820217</t>
  </si>
  <si>
    <t>1890A</t>
  </si>
  <si>
    <t>RÉSÉDA</t>
  </si>
  <si>
    <t>Odorant</t>
  </si>
  <si>
    <t>SEMENCES BIO 2023</t>
  </si>
  <si>
    <t>* Top 50 : estimation des 50 meilleures ventes (saison 2021/2022)</t>
  </si>
  <si>
    <t>NVTE 2023</t>
  </si>
  <si>
    <t>2202A</t>
  </si>
  <si>
    <t xml:space="preserve">Groseille Rouge </t>
  </si>
  <si>
    <t>1464AA</t>
  </si>
  <si>
    <t>Voyage</t>
  </si>
  <si>
    <t>1682A</t>
  </si>
  <si>
    <t>à Côtes Romanesco</t>
  </si>
  <si>
    <t>1749A</t>
  </si>
  <si>
    <t>Little Fingers</t>
  </si>
  <si>
    <t>1211A</t>
  </si>
  <si>
    <t>Californien</t>
  </si>
  <si>
    <t>1950A</t>
  </si>
  <si>
    <t>Coco Blanc Précoce à Ecosser</t>
  </si>
  <si>
    <t>32 SACHETS DE GRAINES POTAGERES : LES LEGUMES FRUITS</t>
  </si>
  <si>
    <t>31 SACHETS DE GRAINES DE FLEURS</t>
  </si>
  <si>
    <t xml:space="preserve">15 BOITES DE HARICOTS POIS FEVES </t>
  </si>
  <si>
    <r>
      <rPr>
        <b/>
        <sz val="18"/>
        <rFont val="Calibri"/>
        <family val="2"/>
        <scheme val="minor"/>
      </rPr>
      <t>Validité du tarif :</t>
    </r>
    <r>
      <rPr>
        <sz val="18"/>
        <rFont val="Calibri"/>
        <family val="2"/>
        <scheme val="minor"/>
      </rPr>
      <t xml:space="preserve"> 01/12/2022 - 30/11/2023.</t>
    </r>
  </si>
  <si>
    <t>TOP 10</t>
  </si>
  <si>
    <t>TOP 40</t>
  </si>
  <si>
    <t>TOP 50</t>
  </si>
  <si>
    <t>TOP 30</t>
  </si>
  <si>
    <t>TOP 20</t>
  </si>
  <si>
    <t>env.140</t>
  </si>
  <si>
    <r>
      <rPr>
        <b/>
        <sz val="30"/>
        <color theme="1"/>
        <rFont val="Bodoni 72 Bold"/>
      </rPr>
      <t xml:space="preserve">     5</t>
    </r>
    <r>
      <rPr>
        <sz val="30"/>
        <color theme="1"/>
        <rFont val="Bodoni 72 Bold"/>
      </rPr>
      <t xml:space="preserve"> coffrets de Tapis de Graines</t>
    </r>
    <r>
      <rPr>
        <sz val="18"/>
        <color theme="1"/>
        <rFont val="Calibri (Corps)"/>
      </rPr>
      <t xml:space="preserve">          </t>
    </r>
    <r>
      <rPr>
        <sz val="30"/>
        <color theme="1"/>
        <rFont val="Bodoni 72 Bold"/>
      </rPr>
      <t xml:space="preserve">                                 </t>
    </r>
  </si>
  <si>
    <t xml:space="preserve">TOP 50 </t>
  </si>
  <si>
    <t>env.3,00</t>
  </si>
  <si>
    <t>env 1,00</t>
  </si>
  <si>
    <t>env.3,30</t>
  </si>
  <si>
    <t>COMMENTAIRE</t>
  </si>
  <si>
    <r>
      <rPr>
        <b/>
        <sz val="18"/>
        <color theme="9" tint="-0.249977111117893"/>
        <rFont val="Calibri (Corps)"/>
      </rPr>
      <t>&gt; PERSONNALISATION</t>
    </r>
    <r>
      <rPr>
        <b/>
        <sz val="18"/>
        <color theme="1"/>
        <rFont val="Calibri"/>
        <family val="2"/>
        <scheme val="minor"/>
      </rPr>
      <t xml:space="preserve"> / Nous sommes à l'écoute de vos projets avec fabrication de sachets à votre communication.</t>
    </r>
  </si>
  <si>
    <t>Pour l’envoi d’un devis plus précis, merci de nous communiquer : la quantité à deviser, la date de livraison souhaitée, la thématique ou événement et toute autre contrainte.</t>
  </si>
  <si>
    <r>
      <rPr>
        <b/>
        <sz val="18"/>
        <color theme="9" tint="-0.249977111117893"/>
        <rFont val="Calibri (Corps)"/>
      </rPr>
      <t>&gt; Avec ou Sans PRESENTOIR</t>
    </r>
    <r>
      <rPr>
        <b/>
        <sz val="18"/>
        <color theme="1"/>
        <rFont val="Calibri"/>
        <family val="2"/>
        <scheme val="minor"/>
      </rPr>
      <t xml:space="preserve"> / Cocher l'OPTION souhaitée :</t>
    </r>
  </si>
  <si>
    <r>
      <t xml:space="preserve">3. Je souhaite recevoir un </t>
    </r>
    <r>
      <rPr>
        <b/>
        <sz val="18"/>
        <color rgb="FF000000"/>
        <rFont val="Calibri"/>
        <family val="2"/>
        <scheme val="minor"/>
      </rPr>
      <t>Petit Présentoir</t>
    </r>
    <r>
      <rPr>
        <sz val="18"/>
        <color indexed="8"/>
        <rFont val="Calibri"/>
        <family val="2"/>
        <scheme val="minor"/>
      </rPr>
      <t xml:space="preserve"> 185 x 80 x 42cm (15 broches + emplacement pour les boites)</t>
    </r>
  </si>
  <si>
    <r>
      <t xml:space="preserve">2. Je souhaite recevoir un </t>
    </r>
    <r>
      <rPr>
        <b/>
        <sz val="18"/>
        <color rgb="FF000000"/>
        <rFont val="Calibri"/>
        <family val="2"/>
        <scheme val="minor"/>
      </rPr>
      <t>Grand Présentoir</t>
    </r>
    <r>
      <rPr>
        <sz val="18"/>
        <color indexed="8"/>
        <rFont val="Calibri"/>
        <family val="2"/>
        <scheme val="minor"/>
      </rPr>
      <t xml:space="preserve"> 82 x 59 x 30cm (56 broches + emplacement pour les boites)</t>
    </r>
  </si>
  <si>
    <r>
      <rPr>
        <b/>
        <sz val="18"/>
        <color rgb="FF000000"/>
        <rFont val="Calibri"/>
        <family val="2"/>
        <scheme val="minor"/>
      </rPr>
      <t>Franco :</t>
    </r>
    <r>
      <rPr>
        <sz val="18"/>
        <color rgb="FF000000"/>
        <rFont val="Calibri"/>
        <family val="2"/>
        <scheme val="minor"/>
      </rPr>
      <t xml:space="preserve"> 250 Euros HT.</t>
    </r>
  </si>
  <si>
    <t>RETOUR 2023</t>
  </si>
  <si>
    <r>
      <rPr>
        <b/>
        <sz val="28"/>
        <color theme="1"/>
        <rFont val="Bodoni 72 Bold"/>
      </rPr>
      <t xml:space="preserve">15 </t>
    </r>
    <r>
      <rPr>
        <sz val="28"/>
        <color theme="1"/>
        <rFont val="Bodoni 72 Bold"/>
      </rPr>
      <t>boîtes de Haricots Pois Fèves</t>
    </r>
    <r>
      <rPr>
        <sz val="18"/>
        <color theme="1"/>
        <rFont val="Bodoni 72 Bold"/>
      </rPr>
      <t xml:space="preserve">  </t>
    </r>
    <r>
      <rPr>
        <i/>
        <sz val="18"/>
        <color theme="6" tint="-0.499984740745262"/>
        <rFont val="Calibri (Corps)"/>
      </rPr>
      <t xml:space="preserve">(1 nouvelle référence) </t>
    </r>
  </si>
  <si>
    <t>26 SACHETS DE GRAINES POTAGERES : LES COURGES</t>
  </si>
  <si>
    <t>42 SACHETS DE GRAINES POTAGERES : LES TOMATES</t>
  </si>
  <si>
    <r>
      <rPr>
        <b/>
        <sz val="30"/>
        <color theme="6" tint="-0.499984740745262"/>
        <rFont val="Bodoni 72 Bold"/>
      </rPr>
      <t>283</t>
    </r>
    <r>
      <rPr>
        <sz val="30"/>
        <color theme="1"/>
        <rFont val="Bodoni 72 Bold"/>
      </rPr>
      <t xml:space="preserve"> références de sachets </t>
    </r>
    <r>
      <rPr>
        <i/>
        <sz val="18"/>
        <color theme="6" tint="-0.499984740745262"/>
        <rFont val="Calibri (Corps)"/>
      </rPr>
      <t xml:space="preserve">(6 nouvelles références)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</si>
</sst>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€&quot;;[Red]\-#,##0.00\ &quot;€&quot;"/>
    <numFmt numFmtId="165" formatCode="_-* #,##0.00_-;\-* #,##0.00_-;_-* &quot;-&quot;??_-;_-@_-"/>
    <numFmt numFmtId="166" formatCode="#,##0.00\ &quot;€&quot;"/>
    <numFmt numFmtId="167" formatCode="#,##0.00&quot; €&quot;"/>
    <numFmt numFmtId="168" formatCode="#,##0.00\ _€;\-#,##0.00\ _€"/>
  </numFmts>
  <fonts count="7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2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20"/>
      <color indexed="8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60"/>
      <color indexed="8"/>
      <name val="TheReconLegendFont"/>
      <family val="1"/>
    </font>
    <font>
      <b/>
      <i/>
      <sz val="20"/>
      <color indexed="8"/>
      <name val="Calibri"/>
      <family val="2"/>
      <scheme val="minor"/>
    </font>
    <font>
      <sz val="2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sz val="30"/>
      <name val="Bodoni 72 Bold"/>
    </font>
    <font>
      <sz val="48"/>
      <color indexed="8"/>
      <name val="Calibri"/>
      <family val="2"/>
      <scheme val="minor"/>
    </font>
    <font>
      <sz val="22"/>
      <color indexed="8"/>
      <name val="Calibri"/>
      <family val="2"/>
      <scheme val="minor"/>
    </font>
    <font>
      <i/>
      <sz val="18"/>
      <color indexed="8"/>
      <name val="Calibri"/>
      <family val="2"/>
      <scheme val="minor"/>
    </font>
    <font>
      <sz val="22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16"/>
      <color indexed="9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8"/>
      <color indexed="9"/>
      <name val="Calibri"/>
      <family val="2"/>
      <scheme val="minor"/>
    </font>
    <font>
      <sz val="16"/>
      <color indexed="9"/>
      <name val="Calibri"/>
      <family val="2"/>
      <scheme val="minor"/>
    </font>
    <font>
      <b/>
      <sz val="18"/>
      <name val="Calibri"/>
      <family val="2"/>
      <scheme val="minor"/>
    </font>
    <font>
      <sz val="16"/>
      <name val="Calibri"/>
      <family val="2"/>
      <scheme val="minor"/>
    </font>
    <font>
      <sz val="16"/>
      <color rgb="FFFF3333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color indexed="0"/>
      <name val="Calibri"/>
      <family val="2"/>
      <scheme val="minor"/>
    </font>
    <font>
      <sz val="16"/>
      <color indexed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i/>
      <sz val="18"/>
      <color rgb="FF000000"/>
      <name val="Calibri"/>
      <family val="2"/>
      <scheme val="minor"/>
    </font>
    <font>
      <i/>
      <sz val="18"/>
      <color indexed="8"/>
      <name val="TheReconLegendFont"/>
      <family val="1"/>
    </font>
    <font>
      <sz val="14"/>
      <name val="Calibri"/>
      <family val="2"/>
      <scheme val="minor"/>
    </font>
    <font>
      <sz val="60"/>
      <name val="TheReconLegendFont"/>
      <family val="1"/>
    </font>
    <font>
      <sz val="18"/>
      <name val="Calibri"/>
      <family val="2"/>
      <scheme val="minor"/>
    </font>
    <font>
      <sz val="16"/>
      <color theme="1"/>
      <name val="Calibri (Corps)_x0000_"/>
    </font>
    <font>
      <sz val="16"/>
      <color rgb="FF000000"/>
      <name val="Calibri"/>
      <family val="2"/>
      <scheme val="minor"/>
    </font>
    <font>
      <b/>
      <sz val="16"/>
      <color rgb="FFFFFF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30"/>
      <color theme="1"/>
      <name val="Bodoni 72 Bold"/>
    </font>
    <font>
      <b/>
      <sz val="30"/>
      <color theme="1"/>
      <name val="Bodoni 72 Bold"/>
    </font>
    <font>
      <sz val="18"/>
      <color theme="1"/>
      <name val="Calibri (Corps)"/>
    </font>
    <font>
      <b/>
      <sz val="18"/>
      <color theme="9" tint="-0.249977111117893"/>
      <name val="Calibri (Corps)"/>
    </font>
    <font>
      <sz val="14"/>
      <color rgb="FF000000"/>
      <name val="Calibri (Corps)"/>
    </font>
    <font>
      <i/>
      <sz val="16"/>
      <color rgb="FF000000"/>
      <name val="Calibri (Corps)"/>
    </font>
    <font>
      <sz val="16"/>
      <color rgb="FF000000"/>
      <name val="Calibri (Corps)"/>
    </font>
    <font>
      <sz val="14"/>
      <color theme="1"/>
      <name val="Calibri"/>
      <family val="2"/>
      <scheme val="minor"/>
    </font>
    <font>
      <sz val="28"/>
      <color theme="1"/>
      <name val="Bodoni 72 Bold"/>
    </font>
    <font>
      <b/>
      <sz val="28"/>
      <color theme="1"/>
      <name val="Bodoni 72 Bold"/>
    </font>
    <font>
      <sz val="18"/>
      <color theme="1"/>
      <name val="Bodoni 72 Bold"/>
    </font>
    <font>
      <sz val="50"/>
      <color indexed="8"/>
      <name val="TheReconLegendFont"/>
      <family val="1"/>
    </font>
    <font>
      <b/>
      <sz val="16"/>
      <color theme="0" tint="-0.249977111117893"/>
      <name val="Calibri"/>
      <family val="2"/>
      <scheme val="minor"/>
    </font>
    <font>
      <b/>
      <sz val="18"/>
      <color theme="0" tint="-0.249977111117893"/>
      <name val="Calibri"/>
      <family val="2"/>
      <scheme val="minor"/>
    </font>
    <font>
      <sz val="16"/>
      <color theme="0" tint="-0.249977111117893"/>
      <name val="Calibri"/>
      <family val="2"/>
      <scheme val="minor"/>
    </font>
    <font>
      <sz val="20"/>
      <color theme="0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indexed="0"/>
      <name val="Calibri"/>
      <family val="2"/>
      <scheme val="minor"/>
    </font>
    <font>
      <b/>
      <sz val="16"/>
      <name val="Calibri"/>
      <family val="2"/>
      <scheme val="minor"/>
    </font>
    <font>
      <b/>
      <sz val="30"/>
      <color theme="6" tint="-0.499984740745262"/>
      <name val="Bodoni 72 Bold"/>
    </font>
    <font>
      <i/>
      <sz val="18"/>
      <color theme="6" tint="-0.499984740745262"/>
      <name val="Calibri (Corps)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3"/>
        <bgColor indexed="55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55"/>
      </patternFill>
    </fill>
    <fill>
      <patternFill patternType="solid">
        <fgColor theme="6" tint="0.39997558519241921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4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402">
    <xf numFmtId="0" fontId="0" fillId="0" borderId="0" xfId="0"/>
    <xf numFmtId="1" fontId="8" fillId="0" borderId="0" xfId="1" applyNumberFormat="1" applyFont="1" applyAlignment="1">
      <alignment horizontal="center" vertical="center"/>
    </xf>
    <xf numFmtId="49" fontId="8" fillId="0" borderId="0" xfId="1" applyNumberFormat="1" applyFont="1" applyAlignment="1">
      <alignment horizontal="center" vertical="center"/>
    </xf>
    <xf numFmtId="1" fontId="10" fillId="0" borderId="0" xfId="1" applyNumberFormat="1" applyFont="1" applyAlignment="1">
      <alignment horizontal="center" vertical="center"/>
    </xf>
    <xf numFmtId="0" fontId="8" fillId="0" borderId="0" xfId="1" applyFont="1"/>
    <xf numFmtId="166" fontId="8" fillId="0" borderId="0" xfId="1" applyNumberFormat="1" applyFont="1" applyAlignment="1">
      <alignment horizontal="center"/>
    </xf>
    <xf numFmtId="0" fontId="7" fillId="0" borderId="0" xfId="1" applyFont="1" applyAlignment="1">
      <alignment horizontal="center"/>
    </xf>
    <xf numFmtId="2" fontId="8" fillId="0" borderId="0" xfId="1" applyNumberFormat="1" applyFont="1" applyAlignment="1">
      <alignment horizontal="center"/>
    </xf>
    <xf numFmtId="0" fontId="8" fillId="0" borderId="0" xfId="1" applyFont="1" applyAlignment="1">
      <alignment horizontal="center" wrapText="1"/>
    </xf>
    <xf numFmtId="0" fontId="8" fillId="0" borderId="0" xfId="1" applyFont="1" applyAlignment="1">
      <alignment horizontal="center"/>
    </xf>
    <xf numFmtId="167" fontId="8" fillId="0" borderId="0" xfId="1" applyNumberFormat="1" applyFont="1" applyAlignment="1">
      <alignment horizontal="center"/>
    </xf>
    <xf numFmtId="49" fontId="7" fillId="0" borderId="0" xfId="1" applyNumberFormat="1" applyFont="1" applyAlignment="1">
      <alignment horizontal="left" vertical="top"/>
    </xf>
    <xf numFmtId="166" fontId="7" fillId="0" borderId="0" xfId="1" applyNumberFormat="1" applyFont="1" applyAlignment="1">
      <alignment horizontal="left" vertical="top"/>
    </xf>
    <xf numFmtId="0" fontId="11" fillId="0" borderId="0" xfId="1" applyFont="1" applyAlignment="1">
      <alignment horizontal="center" vertical="center"/>
    </xf>
    <xf numFmtId="49" fontId="13" fillId="0" borderId="0" xfId="1" applyNumberFormat="1" applyFont="1" applyAlignment="1">
      <alignment horizontal="center" vertical="center"/>
    </xf>
    <xf numFmtId="49" fontId="17" fillId="0" borderId="0" xfId="1" applyNumberFormat="1" applyFont="1" applyAlignment="1">
      <alignment horizontal="center" vertical="center"/>
    </xf>
    <xf numFmtId="0" fontId="6" fillId="0" borderId="0" xfId="0" applyFont="1"/>
    <xf numFmtId="0" fontId="10" fillId="0" borderId="0" xfId="1" applyFont="1" applyAlignment="1">
      <alignment horizontal="center"/>
    </xf>
    <xf numFmtId="166" fontId="16" fillId="0" borderId="0" xfId="1" applyNumberFormat="1" applyFont="1" applyAlignment="1">
      <alignment horizontal="center" wrapText="1"/>
    </xf>
    <xf numFmtId="166" fontId="14" fillId="0" borderId="0" xfId="1" applyNumberFormat="1" applyFont="1" applyAlignment="1">
      <alignment horizontal="left" vertical="top" wrapText="1"/>
    </xf>
    <xf numFmtId="0" fontId="12" fillId="0" borderId="0" xfId="1" applyFont="1" applyAlignment="1">
      <alignment horizontal="center" vertical="center"/>
    </xf>
    <xf numFmtId="0" fontId="8" fillId="0" borderId="5" xfId="1" applyFont="1" applyBorder="1"/>
    <xf numFmtId="0" fontId="8" fillId="0" borderId="2" xfId="1" applyFont="1" applyBorder="1"/>
    <xf numFmtId="0" fontId="20" fillId="2" borderId="0" xfId="1" applyFont="1" applyFill="1" applyAlignment="1">
      <alignment horizontal="center" vertical="center" wrapText="1"/>
    </xf>
    <xf numFmtId="166" fontId="20" fillId="2" borderId="0" xfId="1" applyNumberFormat="1" applyFont="1" applyFill="1" applyAlignment="1">
      <alignment horizontal="center" vertical="center" wrapText="1"/>
    </xf>
    <xf numFmtId="0" fontId="21" fillId="2" borderId="21" xfId="0" applyFont="1" applyFill="1" applyBorder="1" applyAlignment="1">
      <alignment vertical="center"/>
    </xf>
    <xf numFmtId="0" fontId="21" fillId="2" borderId="22" xfId="0" applyFont="1" applyFill="1" applyBorder="1" applyAlignment="1">
      <alignment vertical="center"/>
    </xf>
    <xf numFmtId="49" fontId="22" fillId="0" borderId="0" xfId="1" applyNumberFormat="1" applyFont="1" applyAlignment="1">
      <alignment vertical="center"/>
    </xf>
    <xf numFmtId="49" fontId="22" fillId="0" borderId="19" xfId="1" applyNumberFormat="1" applyFont="1" applyBorder="1" applyAlignment="1">
      <alignment vertical="center"/>
    </xf>
    <xf numFmtId="49" fontId="22" fillId="0" borderId="20" xfId="1" applyNumberFormat="1" applyFont="1" applyBorder="1" applyAlignment="1">
      <alignment vertical="center"/>
    </xf>
    <xf numFmtId="0" fontId="23" fillId="2" borderId="0" xfId="0" applyFont="1" applyFill="1" applyAlignment="1">
      <alignment horizontal="left" vertical="center"/>
    </xf>
    <xf numFmtId="1" fontId="24" fillId="0" borderId="0" xfId="1" applyNumberFormat="1" applyFont="1" applyAlignment="1">
      <alignment vertical="center"/>
    </xf>
    <xf numFmtId="1" fontId="25" fillId="0" borderId="0" xfId="1" applyNumberFormat="1" applyFont="1" applyAlignment="1">
      <alignment vertical="center"/>
    </xf>
    <xf numFmtId="0" fontId="27" fillId="3" borderId="6" xfId="1" applyFont="1" applyFill="1" applyBorder="1" applyAlignment="1">
      <alignment horizontal="center" vertical="center"/>
    </xf>
    <xf numFmtId="1" fontId="29" fillId="5" borderId="10" xfId="1" applyNumberFormat="1" applyFont="1" applyFill="1" applyBorder="1" applyAlignment="1">
      <alignment horizontal="left" vertical="center"/>
    </xf>
    <xf numFmtId="1" fontId="30" fillId="5" borderId="6" xfId="1" applyNumberFormat="1" applyFont="1" applyFill="1" applyBorder="1" applyAlignment="1">
      <alignment horizontal="center" vertical="center"/>
    </xf>
    <xf numFmtId="0" fontId="31" fillId="5" borderId="6" xfId="1" applyFont="1" applyFill="1" applyBorder="1" applyAlignment="1">
      <alignment horizontal="center" vertical="center"/>
    </xf>
    <xf numFmtId="0" fontId="29" fillId="5" borderId="6" xfId="1" applyFont="1" applyFill="1" applyBorder="1" applyAlignment="1">
      <alignment horizontal="center" vertical="center" wrapText="1"/>
    </xf>
    <xf numFmtId="0" fontId="29" fillId="5" borderId="6" xfId="1" applyFont="1" applyFill="1" applyBorder="1" applyAlignment="1">
      <alignment horizontal="center" vertical="center"/>
    </xf>
    <xf numFmtId="166" fontId="29" fillId="5" borderId="6" xfId="1" applyNumberFormat="1" applyFont="1" applyFill="1" applyBorder="1" applyAlignment="1">
      <alignment horizontal="center" vertical="center"/>
    </xf>
    <xf numFmtId="167" fontId="29" fillId="5" borderId="6" xfId="1" applyNumberFormat="1" applyFont="1" applyFill="1" applyBorder="1" applyAlignment="1">
      <alignment horizontal="center" vertical="center"/>
    </xf>
    <xf numFmtId="2" fontId="29" fillId="6" borderId="6" xfId="1" applyNumberFormat="1" applyFont="1" applyFill="1" applyBorder="1" applyAlignment="1">
      <alignment horizontal="center" vertical="center"/>
    </xf>
    <xf numFmtId="166" fontId="30" fillId="5" borderId="11" xfId="1" applyNumberFormat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32" fillId="0" borderId="10" xfId="1" applyNumberFormat="1" applyFont="1" applyBorder="1" applyAlignment="1">
      <alignment horizontal="center" vertical="center" wrapText="1"/>
    </xf>
    <xf numFmtId="1" fontId="32" fillId="0" borderId="6" xfId="1" applyNumberFormat="1" applyFont="1" applyBorder="1" applyAlignment="1">
      <alignment horizontal="center" vertical="center" wrapText="1"/>
    </xf>
    <xf numFmtId="0" fontId="32" fillId="0" borderId="6" xfId="1" applyFont="1" applyBorder="1" applyAlignment="1">
      <alignment horizontal="center" vertical="center" wrapText="1"/>
    </xf>
    <xf numFmtId="1" fontId="32" fillId="0" borderId="6" xfId="12" applyNumberFormat="1" applyFont="1" applyBorder="1" applyAlignment="1">
      <alignment horizontal="center" vertical="center" wrapText="1"/>
    </xf>
    <xf numFmtId="0" fontId="33" fillId="0" borderId="6" xfId="12" applyFont="1" applyBorder="1" applyAlignment="1">
      <alignment horizontal="center" vertical="center" wrapText="1"/>
    </xf>
    <xf numFmtId="166" fontId="32" fillId="0" borderId="6" xfId="1" applyNumberFormat="1" applyFont="1" applyBorder="1" applyAlignment="1">
      <alignment horizontal="center" vertical="center" wrapText="1"/>
    </xf>
    <xf numFmtId="167" fontId="32" fillId="0" borderId="6" xfId="1" applyNumberFormat="1" applyFont="1" applyBorder="1" applyAlignment="1">
      <alignment horizontal="center" vertical="center" wrapText="1"/>
    </xf>
    <xf numFmtId="2" fontId="32" fillId="0" borderId="6" xfId="1" applyNumberFormat="1" applyFont="1" applyBorder="1" applyAlignment="1">
      <alignment horizontal="center" vertical="center" wrapText="1"/>
    </xf>
    <xf numFmtId="167" fontId="32" fillId="0" borderId="11" xfId="1" applyNumberFormat="1" applyFont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34" fillId="0" borderId="6" xfId="1" applyFont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1" fontId="32" fillId="0" borderId="14" xfId="1" applyNumberFormat="1" applyFont="1" applyBorder="1" applyAlignment="1">
      <alignment horizontal="center" vertical="center" wrapText="1"/>
    </xf>
    <xf numFmtId="1" fontId="32" fillId="0" borderId="12" xfId="1" applyNumberFormat="1" applyFont="1" applyBorder="1" applyAlignment="1">
      <alignment horizontal="center" vertical="center" wrapText="1"/>
    </xf>
    <xf numFmtId="0" fontId="32" fillId="0" borderId="12" xfId="1" applyFont="1" applyBorder="1" applyAlignment="1">
      <alignment horizontal="center" vertical="center" wrapText="1"/>
    </xf>
    <xf numFmtId="1" fontId="32" fillId="0" borderId="12" xfId="12" applyNumberFormat="1" applyFont="1" applyBorder="1" applyAlignment="1">
      <alignment horizontal="center" vertical="center" wrapText="1"/>
    </xf>
    <xf numFmtId="0" fontId="33" fillId="0" borderId="12" xfId="12" applyFont="1" applyBorder="1" applyAlignment="1">
      <alignment horizontal="center" vertical="center" wrapText="1"/>
    </xf>
    <xf numFmtId="166" fontId="32" fillId="0" borderId="12" xfId="1" applyNumberFormat="1" applyFont="1" applyBorder="1" applyAlignment="1">
      <alignment horizontal="center" vertical="center" wrapText="1"/>
    </xf>
    <xf numFmtId="167" fontId="32" fillId="0" borderId="12" xfId="1" applyNumberFormat="1" applyFont="1" applyBorder="1" applyAlignment="1">
      <alignment horizontal="center" vertical="center" wrapText="1"/>
    </xf>
    <xf numFmtId="2" fontId="32" fillId="0" borderId="12" xfId="1" applyNumberFormat="1" applyFont="1" applyBorder="1" applyAlignment="1">
      <alignment horizontal="center" vertical="center" wrapText="1"/>
    </xf>
    <xf numFmtId="167" fontId="32" fillId="0" borderId="13" xfId="1" applyNumberFormat="1" applyFont="1" applyBorder="1" applyAlignment="1">
      <alignment horizontal="center" vertical="center" wrapText="1"/>
    </xf>
    <xf numFmtId="166" fontId="30" fillId="5" borderId="6" xfId="1" applyNumberFormat="1" applyFont="1" applyFill="1" applyBorder="1" applyAlignment="1">
      <alignment horizontal="center" vertical="center"/>
    </xf>
    <xf numFmtId="166" fontId="32" fillId="5" borderId="11" xfId="1" applyNumberFormat="1" applyFont="1" applyFill="1" applyBorder="1" applyAlignment="1">
      <alignment horizontal="center" vertical="center"/>
    </xf>
    <xf numFmtId="1" fontId="35" fillId="0" borderId="10" xfId="1" applyNumberFormat="1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 wrapText="1"/>
    </xf>
    <xf numFmtId="0" fontId="32" fillId="0" borderId="6" xfId="12" applyFont="1" applyBorder="1" applyAlignment="1">
      <alignment horizontal="center" vertical="center" wrapText="1"/>
    </xf>
    <xf numFmtId="0" fontId="32" fillId="0" borderId="6" xfId="1" applyFont="1" applyBorder="1" applyAlignment="1">
      <alignment horizontal="center" vertical="center"/>
    </xf>
    <xf numFmtId="166" fontId="32" fillId="0" borderId="6" xfId="1" applyNumberFormat="1" applyFont="1" applyBorder="1" applyAlignment="1">
      <alignment horizontal="center" vertical="center"/>
    </xf>
    <xf numFmtId="0" fontId="34" fillId="0" borderId="6" xfId="1" applyFont="1" applyBorder="1" applyAlignment="1">
      <alignment vertical="center"/>
    </xf>
    <xf numFmtId="0" fontId="34" fillId="0" borderId="6" xfId="1" applyFont="1" applyBorder="1" applyAlignment="1">
      <alignment horizontal="center" vertical="center"/>
    </xf>
    <xf numFmtId="167" fontId="32" fillId="0" borderId="11" xfId="1" applyNumberFormat="1" applyFont="1" applyBorder="1" applyAlignment="1">
      <alignment horizontal="center" vertical="center"/>
    </xf>
    <xf numFmtId="0" fontId="34" fillId="0" borderId="0" xfId="1" applyFont="1" applyAlignment="1">
      <alignment vertical="center"/>
    </xf>
    <xf numFmtId="1" fontId="32" fillId="0" borderId="10" xfId="1" applyNumberFormat="1" applyFont="1" applyBorder="1" applyAlignment="1">
      <alignment horizontal="center" vertical="center"/>
    </xf>
    <xf numFmtId="0" fontId="32" fillId="0" borderId="0" xfId="1" applyFont="1" applyAlignment="1">
      <alignment vertical="center"/>
    </xf>
    <xf numFmtId="0" fontId="36" fillId="0" borderId="0" xfId="1" applyFont="1" applyAlignment="1">
      <alignment vertical="center"/>
    </xf>
    <xf numFmtId="1" fontId="32" fillId="0" borderId="14" xfId="1" applyNumberFormat="1" applyFont="1" applyBorder="1" applyAlignment="1">
      <alignment horizontal="center" vertical="center"/>
    </xf>
    <xf numFmtId="0" fontId="32" fillId="0" borderId="12" xfId="1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 wrapText="1"/>
    </xf>
    <xf numFmtId="166" fontId="32" fillId="0" borderId="12" xfId="1" applyNumberFormat="1" applyFont="1" applyBorder="1" applyAlignment="1">
      <alignment horizontal="center" vertical="center"/>
    </xf>
    <xf numFmtId="0" fontId="34" fillId="0" borderId="12" xfId="1" applyFont="1" applyBorder="1" applyAlignment="1">
      <alignment horizontal="center" vertical="center"/>
    </xf>
    <xf numFmtId="167" fontId="32" fillId="0" borderId="13" xfId="1" applyNumberFormat="1" applyFont="1" applyBorder="1" applyAlignment="1">
      <alignment horizontal="center" vertical="center"/>
    </xf>
    <xf numFmtId="2" fontId="32" fillId="0" borderId="6" xfId="12" applyNumberFormat="1" applyFont="1" applyBorder="1" applyAlignment="1">
      <alignment horizontal="center" vertical="center"/>
    </xf>
    <xf numFmtId="2" fontId="32" fillId="0" borderId="12" xfId="12" applyNumberFormat="1" applyFont="1" applyBorder="1" applyAlignment="1">
      <alignment horizontal="center" vertical="center"/>
    </xf>
    <xf numFmtId="1" fontId="32" fillId="0" borderId="0" xfId="1" applyNumberFormat="1" applyFont="1" applyAlignment="1">
      <alignment vertical="center"/>
    </xf>
    <xf numFmtId="0" fontId="34" fillId="0" borderId="0" xfId="1" applyFont="1"/>
    <xf numFmtId="0" fontId="38" fillId="7" borderId="16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166" fontId="1" fillId="0" borderId="0" xfId="0" applyNumberFormat="1" applyFont="1"/>
    <xf numFmtId="49" fontId="42" fillId="0" borderId="0" xfId="1" applyNumberFormat="1" applyFont="1" applyAlignment="1">
      <alignment vertical="center"/>
    </xf>
    <xf numFmtId="49" fontId="42" fillId="0" borderId="2" xfId="1" applyNumberFormat="1" applyFont="1" applyBorder="1" applyAlignment="1">
      <alignment vertical="center"/>
    </xf>
    <xf numFmtId="1" fontId="32" fillId="0" borderId="0" xfId="1" applyNumberFormat="1" applyFont="1" applyAlignment="1">
      <alignment horizontal="center" vertical="center"/>
    </xf>
    <xf numFmtId="0" fontId="32" fillId="0" borderId="0" xfId="1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3" fillId="0" borderId="0" xfId="12" applyFont="1" applyAlignment="1">
      <alignment horizontal="center" vertical="center" wrapText="1"/>
    </xf>
    <xf numFmtId="166" fontId="32" fillId="0" borderId="0" xfId="1" applyNumberFormat="1" applyFont="1" applyAlignment="1">
      <alignment horizontal="center" vertical="center"/>
    </xf>
    <xf numFmtId="167" fontId="32" fillId="0" borderId="0" xfId="1" applyNumberFormat="1" applyFont="1" applyAlignment="1">
      <alignment horizontal="center" vertical="center" wrapText="1"/>
    </xf>
    <xf numFmtId="2" fontId="32" fillId="0" borderId="0" xfId="12" applyNumberFormat="1" applyFont="1" applyAlignment="1">
      <alignment horizontal="center" vertical="center"/>
    </xf>
    <xf numFmtId="0" fontId="34" fillId="0" borderId="0" xfId="1" applyFont="1" applyAlignment="1">
      <alignment horizontal="center" vertical="center"/>
    </xf>
    <xf numFmtId="167" fontId="32" fillId="0" borderId="0" xfId="1" applyNumberFormat="1" applyFont="1" applyAlignment="1">
      <alignment horizontal="center" vertical="center"/>
    </xf>
    <xf numFmtId="1" fontId="29" fillId="5" borderId="24" xfId="1" applyNumberFormat="1" applyFont="1" applyFill="1" applyBorder="1" applyAlignment="1">
      <alignment horizontal="left" vertical="center"/>
    </xf>
    <xf numFmtId="1" fontId="30" fillId="5" borderId="25" xfId="1" applyNumberFormat="1" applyFont="1" applyFill="1" applyBorder="1" applyAlignment="1">
      <alignment horizontal="center" vertical="center"/>
    </xf>
    <xf numFmtId="0" fontId="31" fillId="5" borderId="25" xfId="1" applyFont="1" applyFill="1" applyBorder="1" applyAlignment="1">
      <alignment horizontal="center" vertical="center"/>
    </xf>
    <xf numFmtId="0" fontId="29" fillId="5" borderId="25" xfId="1" applyFont="1" applyFill="1" applyBorder="1" applyAlignment="1">
      <alignment horizontal="center" vertical="center" wrapText="1"/>
    </xf>
    <xf numFmtId="0" fontId="29" fillId="5" borderId="25" xfId="1" applyFont="1" applyFill="1" applyBorder="1" applyAlignment="1">
      <alignment horizontal="center" vertical="center"/>
    </xf>
    <xf numFmtId="166" fontId="30" fillId="5" borderId="25" xfId="1" applyNumberFormat="1" applyFont="1" applyFill="1" applyBorder="1" applyAlignment="1">
      <alignment horizontal="center" vertical="center"/>
    </xf>
    <xf numFmtId="167" fontId="29" fillId="5" borderId="25" xfId="1" applyNumberFormat="1" applyFont="1" applyFill="1" applyBorder="1" applyAlignment="1">
      <alignment horizontal="center" vertical="center"/>
    </xf>
    <xf numFmtId="2" fontId="29" fillId="6" borderId="25" xfId="1" applyNumberFormat="1" applyFont="1" applyFill="1" applyBorder="1" applyAlignment="1">
      <alignment horizontal="center" vertical="center"/>
    </xf>
    <xf numFmtId="166" fontId="32" fillId="5" borderId="26" xfId="1" applyNumberFormat="1" applyFont="1" applyFill="1" applyBorder="1" applyAlignment="1">
      <alignment horizontal="center" vertical="center"/>
    </xf>
    <xf numFmtId="1" fontId="32" fillId="0" borderId="8" xfId="12" applyNumberFormat="1" applyFont="1" applyBorder="1" applyAlignment="1">
      <alignment horizontal="center" vertical="center" wrapText="1"/>
    </xf>
    <xf numFmtId="0" fontId="32" fillId="0" borderId="8" xfId="1" applyFont="1" applyBorder="1" applyAlignment="1">
      <alignment horizontal="center" vertical="center"/>
    </xf>
    <xf numFmtId="166" fontId="32" fillId="0" borderId="8" xfId="1" applyNumberFormat="1" applyFont="1" applyBorder="1" applyAlignment="1">
      <alignment horizontal="center" vertical="center"/>
    </xf>
    <xf numFmtId="167" fontId="32" fillId="0" borderId="8" xfId="1" applyNumberFormat="1" applyFont="1" applyBorder="1" applyAlignment="1">
      <alignment horizontal="center" vertical="center" wrapText="1"/>
    </xf>
    <xf numFmtId="0" fontId="34" fillId="0" borderId="8" xfId="1" applyFont="1" applyBorder="1" applyAlignment="1">
      <alignment horizontal="center" vertical="center"/>
    </xf>
    <xf numFmtId="167" fontId="32" fillId="0" borderId="9" xfId="1" applyNumberFormat="1" applyFont="1" applyBorder="1" applyAlignment="1">
      <alignment horizontal="center" vertical="center"/>
    </xf>
    <xf numFmtId="1" fontId="32" fillId="0" borderId="6" xfId="12" applyNumberFormat="1" applyFont="1" applyBorder="1" applyAlignment="1">
      <alignment horizontal="center" vertical="center"/>
    </xf>
    <xf numFmtId="1" fontId="32" fillId="0" borderId="7" xfId="1" applyNumberFormat="1" applyFont="1" applyBorder="1" applyAlignment="1">
      <alignment horizontal="center" vertical="center" wrapText="1"/>
    </xf>
    <xf numFmtId="1" fontId="32" fillId="0" borderId="8" xfId="1" applyNumberFormat="1" applyFont="1" applyBorder="1" applyAlignment="1">
      <alignment horizontal="center" vertical="center" wrapText="1"/>
    </xf>
    <xf numFmtId="1" fontId="32" fillId="0" borderId="8" xfId="12" applyNumberFormat="1" applyFont="1" applyBorder="1" applyAlignment="1">
      <alignment horizontal="center" vertical="center"/>
    </xf>
    <xf numFmtId="0" fontId="43" fillId="0" borderId="8" xfId="12" applyFont="1" applyBorder="1" applyAlignment="1">
      <alignment horizontal="center" vertical="center" wrapText="1"/>
    </xf>
    <xf numFmtId="0" fontId="43" fillId="0" borderId="6" xfId="12" applyFont="1" applyBorder="1" applyAlignment="1">
      <alignment horizontal="center" vertical="center" wrapText="1"/>
    </xf>
    <xf numFmtId="0" fontId="44" fillId="2" borderId="0" xfId="1" applyFont="1" applyFill="1" applyAlignment="1">
      <alignment horizontal="center" vertical="center" wrapText="1"/>
    </xf>
    <xf numFmtId="0" fontId="15" fillId="2" borderId="0" xfId="1" applyFont="1" applyFill="1" applyAlignment="1">
      <alignment horizontal="center" vertical="center" wrapText="1"/>
    </xf>
    <xf numFmtId="2" fontId="32" fillId="0" borderId="0" xfId="1" applyNumberFormat="1" applyFont="1" applyAlignment="1">
      <alignment horizontal="center" vertical="center"/>
    </xf>
    <xf numFmtId="0" fontId="1" fillId="0" borderId="0" xfId="1" applyFont="1" applyAlignment="1">
      <alignment vertical="center"/>
    </xf>
    <xf numFmtId="1" fontId="25" fillId="2" borderId="0" xfId="1" applyNumberFormat="1" applyFont="1" applyFill="1" applyAlignment="1">
      <alignment vertical="center"/>
    </xf>
    <xf numFmtId="1" fontId="32" fillId="2" borderId="10" xfId="1" applyNumberFormat="1" applyFont="1" applyFill="1" applyBorder="1" applyAlignment="1">
      <alignment horizontal="center" vertical="center"/>
    </xf>
    <xf numFmtId="1" fontId="32" fillId="2" borderId="6" xfId="1" applyNumberFormat="1" applyFont="1" applyFill="1" applyBorder="1" applyAlignment="1">
      <alignment horizontal="center" vertical="center"/>
    </xf>
    <xf numFmtId="0" fontId="32" fillId="2" borderId="6" xfId="1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 wrapText="1"/>
    </xf>
    <xf numFmtId="0" fontId="32" fillId="2" borderId="6" xfId="12" applyFont="1" applyFill="1" applyBorder="1" applyAlignment="1">
      <alignment horizontal="center" vertical="center" wrapText="1"/>
    </xf>
    <xf numFmtId="166" fontId="32" fillId="2" borderId="6" xfId="1" applyNumberFormat="1" applyFont="1" applyFill="1" applyBorder="1" applyAlignment="1">
      <alignment horizontal="center" vertical="center"/>
    </xf>
    <xf numFmtId="167" fontId="32" fillId="2" borderId="6" xfId="1" applyNumberFormat="1" applyFont="1" applyFill="1" applyBorder="1" applyAlignment="1">
      <alignment horizontal="center" vertical="center" wrapText="1"/>
    </xf>
    <xf numFmtId="2" fontId="32" fillId="2" borderId="6" xfId="1" applyNumberFormat="1" applyFont="1" applyFill="1" applyBorder="1" applyAlignment="1">
      <alignment horizontal="center" vertical="center"/>
    </xf>
    <xf numFmtId="0" fontId="34" fillId="2" borderId="6" xfId="1" applyFont="1" applyFill="1" applyBorder="1" applyAlignment="1">
      <alignment horizontal="center" vertical="center"/>
    </xf>
    <xf numFmtId="167" fontId="32" fillId="2" borderId="11" xfId="1" applyNumberFormat="1" applyFont="1" applyFill="1" applyBorder="1" applyAlignment="1">
      <alignment horizontal="center" vertical="center"/>
    </xf>
    <xf numFmtId="1" fontId="35" fillId="2" borderId="10" xfId="1" applyNumberFormat="1" applyFont="1" applyFill="1" applyBorder="1" applyAlignment="1">
      <alignment horizontal="center" vertical="center"/>
    </xf>
    <xf numFmtId="0" fontId="30" fillId="2" borderId="6" xfId="1" applyFont="1" applyFill="1" applyBorder="1" applyAlignment="1">
      <alignment horizontal="center" vertical="center"/>
    </xf>
    <xf numFmtId="1" fontId="37" fillId="2" borderId="10" xfId="1" applyNumberFormat="1" applyFont="1" applyFill="1" applyBorder="1" applyAlignment="1">
      <alignment horizontal="center" vertical="center" wrapText="1"/>
    </xf>
    <xf numFmtId="1" fontId="37" fillId="2" borderId="6" xfId="1" applyNumberFormat="1" applyFont="1" applyFill="1" applyBorder="1" applyAlignment="1">
      <alignment horizontal="center" vertical="center" wrapText="1"/>
    </xf>
    <xf numFmtId="0" fontId="37" fillId="2" borderId="6" xfId="1" applyFont="1" applyFill="1" applyBorder="1" applyAlignment="1">
      <alignment horizontal="center" vertical="center" wrapText="1"/>
    </xf>
    <xf numFmtId="1" fontId="37" fillId="2" borderId="6" xfId="12" applyNumberFormat="1" applyFont="1" applyFill="1" applyBorder="1" applyAlignment="1">
      <alignment horizontal="center" vertical="center" wrapText="1"/>
    </xf>
    <xf numFmtId="0" fontId="37" fillId="2" borderId="6" xfId="12" applyFont="1" applyFill="1" applyBorder="1" applyAlignment="1">
      <alignment horizontal="center" vertical="center" wrapText="1"/>
    </xf>
    <xf numFmtId="166" fontId="37" fillId="2" borderId="6" xfId="1" applyNumberFormat="1" applyFont="1" applyFill="1" applyBorder="1" applyAlignment="1">
      <alignment horizontal="center" vertical="center" wrapText="1"/>
    </xf>
    <xf numFmtId="167" fontId="37" fillId="2" borderId="6" xfId="1" applyNumberFormat="1" applyFont="1" applyFill="1" applyBorder="1" applyAlignment="1">
      <alignment horizontal="center" vertical="center" wrapText="1"/>
    </xf>
    <xf numFmtId="2" fontId="37" fillId="2" borderId="6" xfId="1" applyNumberFormat="1" applyFont="1" applyFill="1" applyBorder="1" applyAlignment="1">
      <alignment horizontal="center" vertical="center" wrapText="1"/>
    </xf>
    <xf numFmtId="167" fontId="37" fillId="2" borderId="11" xfId="1" applyNumberFormat="1" applyFont="1" applyFill="1" applyBorder="1" applyAlignment="1">
      <alignment horizontal="center" vertical="center" wrapText="1"/>
    </xf>
    <xf numFmtId="0" fontId="34" fillId="2" borderId="6" xfId="1" applyFont="1" applyFill="1" applyBorder="1" applyAlignment="1">
      <alignment vertical="center"/>
    </xf>
    <xf numFmtId="0" fontId="32" fillId="2" borderId="6" xfId="1" applyFont="1" applyFill="1" applyBorder="1" applyAlignment="1">
      <alignment vertical="center"/>
    </xf>
    <xf numFmtId="2" fontId="32" fillId="2" borderId="6" xfId="12" applyNumberFormat="1" applyFont="1" applyFill="1" applyBorder="1" applyAlignment="1">
      <alignment horizontal="center" vertical="center"/>
    </xf>
    <xf numFmtId="1" fontId="35" fillId="2" borderId="24" xfId="1" applyNumberFormat="1" applyFont="1" applyFill="1" applyBorder="1" applyAlignment="1">
      <alignment horizontal="center" vertical="center"/>
    </xf>
    <xf numFmtId="1" fontId="32" fillId="2" borderId="25" xfId="1" applyNumberFormat="1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 wrapText="1"/>
    </xf>
    <xf numFmtId="0" fontId="32" fillId="2" borderId="25" xfId="1" applyFont="1" applyFill="1" applyBorder="1" applyAlignment="1">
      <alignment horizontal="center" vertical="center"/>
    </xf>
    <xf numFmtId="166" fontId="32" fillId="2" borderId="25" xfId="1" applyNumberFormat="1" applyFont="1" applyFill="1" applyBorder="1" applyAlignment="1">
      <alignment horizontal="center" vertical="center"/>
    </xf>
    <xf numFmtId="2" fontId="32" fillId="2" borderId="25" xfId="12" applyNumberFormat="1" applyFont="1" applyFill="1" applyBorder="1" applyAlignment="1">
      <alignment horizontal="center" vertical="center"/>
    </xf>
    <xf numFmtId="0" fontId="34" fillId="2" borderId="25" xfId="1" applyFont="1" applyFill="1" applyBorder="1" applyAlignment="1">
      <alignment vertical="center"/>
    </xf>
    <xf numFmtId="0" fontId="34" fillId="2" borderId="25" xfId="1" applyFont="1" applyFill="1" applyBorder="1" applyAlignment="1">
      <alignment horizontal="center" vertical="center"/>
    </xf>
    <xf numFmtId="167" fontId="32" fillId="2" borderId="26" xfId="1" applyNumberFormat="1" applyFont="1" applyFill="1" applyBorder="1" applyAlignment="1">
      <alignment horizontal="center" vertical="center"/>
    </xf>
    <xf numFmtId="1" fontId="32" fillId="2" borderId="14" xfId="1" applyNumberFormat="1" applyFont="1" applyFill="1" applyBorder="1" applyAlignment="1">
      <alignment horizontal="center" vertical="center"/>
    </xf>
    <xf numFmtId="1" fontId="32" fillId="2" borderId="12" xfId="1" applyNumberFormat="1" applyFont="1" applyFill="1" applyBorder="1" applyAlignment="1">
      <alignment horizontal="center" vertical="center"/>
    </xf>
    <xf numFmtId="0" fontId="32" fillId="2" borderId="12" xfId="1" applyFont="1" applyFill="1" applyBorder="1" applyAlignment="1">
      <alignment horizontal="center" vertical="center"/>
    </xf>
    <xf numFmtId="0" fontId="32" fillId="2" borderId="12" xfId="0" applyFont="1" applyFill="1" applyBorder="1" applyAlignment="1">
      <alignment horizontal="center" vertical="center" wrapText="1"/>
    </xf>
    <xf numFmtId="0" fontId="32" fillId="2" borderId="12" xfId="12" applyFont="1" applyFill="1" applyBorder="1" applyAlignment="1">
      <alignment horizontal="center" vertical="center" wrapText="1"/>
    </xf>
    <xf numFmtId="166" fontId="32" fillId="2" borderId="12" xfId="1" applyNumberFormat="1" applyFont="1" applyFill="1" applyBorder="1" applyAlignment="1">
      <alignment horizontal="center" vertical="center"/>
    </xf>
    <xf numFmtId="167" fontId="32" fillId="2" borderId="12" xfId="1" applyNumberFormat="1" applyFont="1" applyFill="1" applyBorder="1" applyAlignment="1">
      <alignment horizontal="center" vertical="center" wrapText="1"/>
    </xf>
    <xf numFmtId="2" fontId="32" fillId="2" borderId="12" xfId="12" applyNumberFormat="1" applyFont="1" applyFill="1" applyBorder="1" applyAlignment="1">
      <alignment horizontal="center" vertical="center"/>
    </xf>
    <xf numFmtId="0" fontId="34" fillId="2" borderId="12" xfId="1" applyFont="1" applyFill="1" applyBorder="1" applyAlignment="1">
      <alignment horizontal="center" vertical="center"/>
    </xf>
    <xf numFmtId="167" fontId="32" fillId="2" borderId="13" xfId="1" applyNumberFormat="1" applyFont="1" applyFill="1" applyBorder="1" applyAlignment="1">
      <alignment horizontal="center" vertical="center"/>
    </xf>
    <xf numFmtId="2" fontId="32" fillId="2" borderId="12" xfId="1" applyNumberFormat="1" applyFont="1" applyFill="1" applyBorder="1" applyAlignment="1">
      <alignment horizontal="center" vertical="center"/>
    </xf>
    <xf numFmtId="0" fontId="33" fillId="2" borderId="6" xfId="12" applyFont="1" applyFill="1" applyBorder="1" applyAlignment="1">
      <alignment horizontal="center" vertical="center" wrapText="1"/>
    </xf>
    <xf numFmtId="2" fontId="37" fillId="2" borderId="6" xfId="0" applyNumberFormat="1" applyFont="1" applyFill="1" applyBorder="1" applyAlignment="1">
      <alignment horizontal="center" vertical="center" wrapText="1"/>
    </xf>
    <xf numFmtId="0" fontId="33" fillId="2" borderId="12" xfId="12" applyFont="1" applyFill="1" applyBorder="1" applyAlignment="1">
      <alignment horizontal="center" vertical="center" wrapText="1"/>
    </xf>
    <xf numFmtId="2" fontId="37" fillId="2" borderId="12" xfId="0" applyNumberFormat="1" applyFont="1" applyFill="1" applyBorder="1" applyAlignment="1">
      <alignment horizontal="center" vertical="center" wrapText="1"/>
    </xf>
    <xf numFmtId="0" fontId="32" fillId="2" borderId="25" xfId="12" applyFont="1" applyFill="1" applyBorder="1" applyAlignment="1">
      <alignment horizontal="center" vertical="center" wrapText="1"/>
    </xf>
    <xf numFmtId="0" fontId="37" fillId="2" borderId="6" xfId="0" applyFont="1" applyFill="1" applyBorder="1" applyAlignment="1">
      <alignment horizontal="center" vertical="center"/>
    </xf>
    <xf numFmtId="1" fontId="32" fillId="2" borderId="8" xfId="1" applyNumberFormat="1" applyFont="1" applyFill="1" applyBorder="1" applyAlignment="1">
      <alignment horizontal="center" vertical="center"/>
    </xf>
    <xf numFmtId="0" fontId="32" fillId="2" borderId="8" xfId="1" applyFont="1" applyFill="1" applyBorder="1" applyAlignment="1">
      <alignment horizontal="center" vertical="center"/>
    </xf>
    <xf numFmtId="0" fontId="32" fillId="2" borderId="8" xfId="12" applyFont="1" applyFill="1" applyBorder="1" applyAlignment="1">
      <alignment horizontal="center" vertical="center" wrapText="1"/>
    </xf>
    <xf numFmtId="0" fontId="32" fillId="2" borderId="27" xfId="0" applyFont="1" applyFill="1" applyBorder="1" applyAlignment="1">
      <alignment horizontal="center" vertical="center" wrapText="1"/>
    </xf>
    <xf numFmtId="166" fontId="32" fillId="2" borderId="8" xfId="1" applyNumberFormat="1" applyFont="1" applyFill="1" applyBorder="1" applyAlignment="1">
      <alignment horizontal="center" vertical="center"/>
    </xf>
    <xf numFmtId="167" fontId="32" fillId="2" borderId="8" xfId="1" applyNumberFormat="1" applyFont="1" applyFill="1" applyBorder="1" applyAlignment="1">
      <alignment horizontal="center" vertical="center" wrapText="1"/>
    </xf>
    <xf numFmtId="3" fontId="32" fillId="2" borderId="8" xfId="1" applyNumberFormat="1" applyFont="1" applyFill="1" applyBorder="1" applyAlignment="1">
      <alignment horizontal="center" vertical="center"/>
    </xf>
    <xf numFmtId="0" fontId="34" fillId="2" borderId="8" xfId="1" applyFont="1" applyFill="1" applyBorder="1" applyAlignment="1">
      <alignment horizontal="center" vertical="center"/>
    </xf>
    <xf numFmtId="167" fontId="32" fillId="2" borderId="9" xfId="1" applyNumberFormat="1" applyFont="1" applyFill="1" applyBorder="1" applyAlignment="1">
      <alignment horizontal="center" vertical="center"/>
    </xf>
    <xf numFmtId="0" fontId="32" fillId="2" borderId="6" xfId="12" applyFont="1" applyFill="1" applyBorder="1" applyAlignment="1">
      <alignment horizontal="center" vertical="center"/>
    </xf>
    <xf numFmtId="3" fontId="32" fillId="2" borderId="6" xfId="1" applyNumberFormat="1" applyFont="1" applyFill="1" applyBorder="1" applyAlignment="1">
      <alignment horizontal="center" vertical="center"/>
    </xf>
    <xf numFmtId="3" fontId="32" fillId="2" borderId="6" xfId="0" applyNumberFormat="1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/>
    </xf>
    <xf numFmtId="0" fontId="32" fillId="2" borderId="38" xfId="0" applyFont="1" applyFill="1" applyBorder="1" applyAlignment="1">
      <alignment horizontal="center" vertical="center" wrapText="1"/>
    </xf>
    <xf numFmtId="0" fontId="37" fillId="2" borderId="6" xfId="0" applyFont="1" applyFill="1" applyBorder="1" applyAlignment="1">
      <alignment horizontal="center" vertical="center" wrapText="1"/>
    </xf>
    <xf numFmtId="167" fontId="32" fillId="2" borderId="6" xfId="1" applyNumberFormat="1" applyFont="1" applyFill="1" applyBorder="1" applyAlignment="1">
      <alignment horizontal="center" vertical="center"/>
    </xf>
    <xf numFmtId="166" fontId="37" fillId="2" borderId="6" xfId="0" applyNumberFormat="1" applyFont="1" applyFill="1" applyBorder="1" applyAlignment="1">
      <alignment horizontal="center" vertical="center"/>
    </xf>
    <xf numFmtId="166" fontId="37" fillId="2" borderId="11" xfId="0" applyNumberFormat="1" applyFont="1" applyFill="1" applyBorder="1" applyAlignment="1">
      <alignment horizontal="center" vertical="center"/>
    </xf>
    <xf numFmtId="0" fontId="32" fillId="2" borderId="6" xfId="1" applyFont="1" applyFill="1" applyBorder="1" applyAlignment="1">
      <alignment horizontal="center" vertical="center" wrapText="1"/>
    </xf>
    <xf numFmtId="0" fontId="32" fillId="2" borderId="23" xfId="1" applyFont="1" applyFill="1" applyBorder="1" applyAlignment="1">
      <alignment horizontal="center" vertical="center" wrapText="1"/>
    </xf>
    <xf numFmtId="167" fontId="32" fillId="2" borderId="36" xfId="1" applyNumberFormat="1" applyFont="1" applyFill="1" applyBorder="1" applyAlignment="1">
      <alignment horizontal="center" vertical="center"/>
    </xf>
    <xf numFmtId="1" fontId="32" fillId="2" borderId="36" xfId="1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167" fontId="32" fillId="2" borderId="25" xfId="1" applyNumberFormat="1" applyFont="1" applyFill="1" applyBorder="1" applyAlignment="1">
      <alignment horizontal="center" vertical="center"/>
    </xf>
    <xf numFmtId="0" fontId="37" fillId="2" borderId="25" xfId="0" applyFont="1" applyFill="1" applyBorder="1" applyAlignment="1">
      <alignment horizontal="center" vertical="center"/>
    </xf>
    <xf numFmtId="0" fontId="32" fillId="2" borderId="39" xfId="1" applyFont="1" applyFill="1" applyBorder="1" applyAlignment="1">
      <alignment horizontal="center" vertical="center" wrapText="1"/>
    </xf>
    <xf numFmtId="0" fontId="32" fillId="2" borderId="25" xfId="1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0" fontId="32" fillId="2" borderId="37" xfId="1" applyFont="1" applyFill="1" applyBorder="1" applyAlignment="1">
      <alignment horizontal="center" vertical="center" wrapText="1"/>
    </xf>
    <xf numFmtId="0" fontId="32" fillId="2" borderId="12" xfId="1" applyFont="1" applyFill="1" applyBorder="1" applyAlignment="1">
      <alignment horizontal="center" vertical="center" wrapText="1"/>
    </xf>
    <xf numFmtId="167" fontId="32" fillId="2" borderId="12" xfId="1" applyNumberFormat="1" applyFont="1" applyFill="1" applyBorder="1" applyAlignment="1">
      <alignment horizontal="center" vertical="center"/>
    </xf>
    <xf numFmtId="2" fontId="32" fillId="0" borderId="6" xfId="1" applyNumberFormat="1" applyFont="1" applyBorder="1" applyAlignment="1">
      <alignment horizontal="center" vertical="center"/>
    </xf>
    <xf numFmtId="0" fontId="47" fillId="0" borderId="6" xfId="0" applyFont="1" applyBorder="1" applyAlignment="1">
      <alignment horizontal="center" vertical="center"/>
    </xf>
    <xf numFmtId="2" fontId="32" fillId="0" borderId="12" xfId="1" applyNumberFormat="1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167" fontId="32" fillId="2" borderId="8" xfId="1" applyNumberFormat="1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1" fontId="37" fillId="2" borderId="21" xfId="0" applyNumberFormat="1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/>
    </xf>
    <xf numFmtId="0" fontId="37" fillId="2" borderId="21" xfId="0" applyFont="1" applyFill="1" applyBorder="1" applyAlignment="1">
      <alignment horizontal="center"/>
    </xf>
    <xf numFmtId="0" fontId="37" fillId="2" borderId="24" xfId="0" applyFont="1" applyFill="1" applyBorder="1" applyAlignment="1">
      <alignment horizontal="center"/>
    </xf>
    <xf numFmtId="0" fontId="37" fillId="2" borderId="14" xfId="0" applyFont="1" applyFill="1" applyBorder="1" applyAlignment="1">
      <alignment horizontal="center"/>
    </xf>
    <xf numFmtId="1" fontId="37" fillId="2" borderId="10" xfId="0" applyNumberFormat="1" applyFont="1" applyFill="1" applyBorder="1" applyAlignment="1">
      <alignment horizontal="center" vertical="center"/>
    </xf>
    <xf numFmtId="0" fontId="37" fillId="2" borderId="14" xfId="0" applyFont="1" applyFill="1" applyBorder="1" applyAlignment="1">
      <alignment horizontal="center" vertical="center"/>
    </xf>
    <xf numFmtId="0" fontId="34" fillId="0" borderId="36" xfId="1" applyFont="1" applyBorder="1" applyAlignment="1">
      <alignment horizontal="center" vertical="center"/>
    </xf>
    <xf numFmtId="0" fontId="34" fillId="0" borderId="25" xfId="1" applyFont="1" applyBorder="1" applyAlignment="1">
      <alignment horizontal="center" vertical="center"/>
    </xf>
    <xf numFmtId="0" fontId="37" fillId="0" borderId="6" xfId="1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2" fillId="0" borderId="25" xfId="1" applyFont="1" applyBorder="1" applyAlignment="1">
      <alignment horizontal="center" vertical="center"/>
    </xf>
    <xf numFmtId="0" fontId="37" fillId="8" borderId="6" xfId="1" applyFont="1" applyFill="1" applyBorder="1" applyAlignment="1">
      <alignment horizontal="center" vertical="center" wrapText="1"/>
    </xf>
    <xf numFmtId="0" fontId="32" fillId="8" borderId="6" xfId="1" applyFont="1" applyFill="1" applyBorder="1" applyAlignment="1">
      <alignment horizontal="center" vertical="center" wrapText="1"/>
    </xf>
    <xf numFmtId="0" fontId="32" fillId="8" borderId="12" xfId="1" applyFont="1" applyFill="1" applyBorder="1" applyAlignment="1">
      <alignment horizontal="center" vertical="center" wrapText="1"/>
    </xf>
    <xf numFmtId="0" fontId="32" fillId="8" borderId="6" xfId="1" applyFont="1" applyFill="1" applyBorder="1" applyAlignment="1">
      <alignment horizontal="center" vertical="center"/>
    </xf>
    <xf numFmtId="0" fontId="32" fillId="8" borderId="12" xfId="1" applyFont="1" applyFill="1" applyBorder="1" applyAlignment="1">
      <alignment horizontal="center" vertical="center"/>
    </xf>
    <xf numFmtId="0" fontId="32" fillId="8" borderId="8" xfId="1" applyFont="1" applyFill="1" applyBorder="1" applyAlignment="1">
      <alignment horizontal="center" vertical="center"/>
    </xf>
    <xf numFmtId="0" fontId="32" fillId="8" borderId="36" xfId="1" applyFont="1" applyFill="1" applyBorder="1" applyAlignment="1">
      <alignment horizontal="center" vertical="center"/>
    </xf>
    <xf numFmtId="0" fontId="32" fillId="8" borderId="25" xfId="1" applyFont="1" applyFill="1" applyBorder="1" applyAlignment="1">
      <alignment horizontal="center" vertical="center"/>
    </xf>
    <xf numFmtId="1" fontId="32" fillId="8" borderId="6" xfId="0" applyNumberFormat="1" applyFont="1" applyFill="1" applyBorder="1" applyAlignment="1">
      <alignment horizontal="center" vertical="center" wrapText="1"/>
    </xf>
    <xf numFmtId="1" fontId="32" fillId="8" borderId="6" xfId="1" applyNumberFormat="1" applyFont="1" applyFill="1" applyBorder="1" applyAlignment="1">
      <alignment horizontal="center" vertical="center"/>
    </xf>
    <xf numFmtId="1" fontId="32" fillId="8" borderId="25" xfId="1" applyNumberFormat="1" applyFont="1" applyFill="1" applyBorder="1" applyAlignment="1">
      <alignment horizontal="center" vertical="center"/>
    </xf>
    <xf numFmtId="0" fontId="32" fillId="0" borderId="8" xfId="1" applyFont="1" applyBorder="1" applyAlignment="1">
      <alignment horizontal="center" vertical="center" wrapText="1"/>
    </xf>
    <xf numFmtId="2" fontId="32" fillId="0" borderId="8" xfId="1" applyNumberFormat="1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166" fontId="37" fillId="2" borderId="8" xfId="0" applyNumberFormat="1" applyFont="1" applyFill="1" applyBorder="1" applyAlignment="1">
      <alignment horizontal="center" vertical="center"/>
    </xf>
    <xf numFmtId="166" fontId="37" fillId="2" borderId="9" xfId="0" applyNumberFormat="1" applyFont="1" applyFill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166" fontId="37" fillId="2" borderId="12" xfId="0" applyNumberFormat="1" applyFont="1" applyFill="1" applyBorder="1" applyAlignment="1">
      <alignment horizontal="center" vertical="center"/>
    </xf>
    <xf numFmtId="166" fontId="37" fillId="2" borderId="13" xfId="0" applyNumberFormat="1" applyFont="1" applyFill="1" applyBorder="1" applyAlignment="1">
      <alignment horizontal="center" vertical="center"/>
    </xf>
    <xf numFmtId="1" fontId="25" fillId="8" borderId="40" xfId="1" applyNumberFormat="1" applyFont="1" applyFill="1" applyBorder="1" applyAlignment="1">
      <alignment vertical="center"/>
    </xf>
    <xf numFmtId="1" fontId="49" fillId="0" borderId="0" xfId="1" applyNumberFormat="1" applyFont="1" applyAlignment="1">
      <alignment vertical="center"/>
    </xf>
    <xf numFmtId="49" fontId="25" fillId="0" borderId="0" xfId="1" applyNumberFormat="1" applyFont="1" applyAlignment="1">
      <alignment horizontal="left" vertical="center"/>
    </xf>
    <xf numFmtId="168" fontId="32" fillId="0" borderId="6" xfId="183" applyNumberFormat="1" applyFont="1" applyFill="1" applyBorder="1" applyAlignment="1">
      <alignment horizontal="center" vertical="center" wrapText="1"/>
    </xf>
    <xf numFmtId="0" fontId="57" fillId="0" borderId="6" xfId="12" applyFont="1" applyBorder="1" applyAlignment="1">
      <alignment horizontal="center" vertical="center" wrapText="1"/>
    </xf>
    <xf numFmtId="1" fontId="32" fillId="9" borderId="10" xfId="1" applyNumberFormat="1" applyFont="1" applyFill="1" applyBorder="1" applyAlignment="1">
      <alignment horizontal="center" vertical="center"/>
    </xf>
    <xf numFmtId="1" fontId="32" fillId="9" borderId="6" xfId="1" applyNumberFormat="1" applyFont="1" applyFill="1" applyBorder="1" applyAlignment="1">
      <alignment horizontal="center" vertical="center"/>
    </xf>
    <xf numFmtId="0" fontId="32" fillId="9" borderId="6" xfId="1" applyFont="1" applyFill="1" applyBorder="1" applyAlignment="1">
      <alignment horizontal="center" vertical="center"/>
    </xf>
    <xf numFmtId="0" fontId="32" fillId="9" borderId="6" xfId="0" applyFont="1" applyFill="1" applyBorder="1" applyAlignment="1">
      <alignment horizontal="center" vertical="center" wrapText="1"/>
    </xf>
    <xf numFmtId="0" fontId="32" fillId="9" borderId="6" xfId="12" applyFont="1" applyFill="1" applyBorder="1" applyAlignment="1">
      <alignment horizontal="center" vertical="center" wrapText="1"/>
    </xf>
    <xf numFmtId="166" fontId="32" fillId="9" borderId="6" xfId="1" applyNumberFormat="1" applyFont="1" applyFill="1" applyBorder="1" applyAlignment="1">
      <alignment horizontal="center" vertical="center"/>
    </xf>
    <xf numFmtId="167" fontId="32" fillId="9" borderId="6" xfId="1" applyNumberFormat="1" applyFont="1" applyFill="1" applyBorder="1" applyAlignment="1">
      <alignment horizontal="center" vertical="center" wrapText="1"/>
    </xf>
    <xf numFmtId="2" fontId="32" fillId="9" borderId="6" xfId="12" applyNumberFormat="1" applyFont="1" applyFill="1" applyBorder="1" applyAlignment="1">
      <alignment horizontal="center" vertical="center"/>
    </xf>
    <xf numFmtId="0" fontId="34" fillId="9" borderId="6" xfId="1" applyFont="1" applyFill="1" applyBorder="1" applyAlignment="1">
      <alignment horizontal="center" vertical="center"/>
    </xf>
    <xf numFmtId="167" fontId="32" fillId="9" borderId="11" xfId="1" applyNumberFormat="1" applyFont="1" applyFill="1" applyBorder="1" applyAlignment="1">
      <alignment horizontal="center" vertical="center"/>
    </xf>
    <xf numFmtId="1" fontId="35" fillId="9" borderId="10" xfId="1" applyNumberFormat="1" applyFont="1" applyFill="1" applyBorder="1" applyAlignment="1">
      <alignment horizontal="center" vertical="center"/>
    </xf>
    <xf numFmtId="0" fontId="34" fillId="9" borderId="6" xfId="1" applyFont="1" applyFill="1" applyBorder="1" applyAlignment="1">
      <alignment vertical="center"/>
    </xf>
    <xf numFmtId="1" fontId="32" fillId="9" borderId="21" xfId="1" applyNumberFormat="1" applyFont="1" applyFill="1" applyBorder="1" applyAlignment="1">
      <alignment horizontal="center" vertical="center"/>
    </xf>
    <xf numFmtId="2" fontId="37" fillId="9" borderId="6" xfId="0" applyNumberFormat="1" applyFont="1" applyFill="1" applyBorder="1" applyAlignment="1">
      <alignment horizontal="center" vertical="center" wrapText="1"/>
    </xf>
    <xf numFmtId="1" fontId="37" fillId="9" borderId="10" xfId="0" applyNumberFormat="1" applyFont="1" applyFill="1" applyBorder="1" applyAlignment="1">
      <alignment horizontal="center" vertical="center"/>
    </xf>
    <xf numFmtId="1" fontId="32" fillId="9" borderId="6" xfId="0" applyNumberFormat="1" applyFont="1" applyFill="1" applyBorder="1" applyAlignment="1">
      <alignment horizontal="center" vertical="center" wrapText="1"/>
    </xf>
    <xf numFmtId="3" fontId="32" fillId="9" borderId="6" xfId="0" applyNumberFormat="1" applyFont="1" applyFill="1" applyBorder="1" applyAlignment="1">
      <alignment horizontal="center" vertical="center" wrapText="1"/>
    </xf>
    <xf numFmtId="0" fontId="34" fillId="9" borderId="6" xfId="0" applyFont="1" applyFill="1" applyBorder="1" applyAlignment="1">
      <alignment horizontal="center" vertical="center"/>
    </xf>
    <xf numFmtId="0" fontId="37" fillId="0" borderId="6" xfId="12" applyFont="1" applyBorder="1" applyAlignment="1">
      <alignment horizontal="center" vertical="center" wrapText="1"/>
    </xf>
    <xf numFmtId="1" fontId="49" fillId="0" borderId="0" xfId="1" applyNumberFormat="1" applyFont="1" applyAlignment="1">
      <alignment vertical="top" wrapText="1"/>
    </xf>
    <xf numFmtId="1" fontId="63" fillId="5" borderId="6" xfId="1" applyNumberFormat="1" applyFont="1" applyFill="1" applyBorder="1" applyAlignment="1">
      <alignment horizontal="center" vertical="center"/>
    </xf>
    <xf numFmtId="1" fontId="64" fillId="2" borderId="6" xfId="1" applyNumberFormat="1" applyFont="1" applyFill="1" applyBorder="1" applyAlignment="1">
      <alignment horizontal="center" vertical="center" wrapText="1"/>
    </xf>
    <xf numFmtId="1" fontId="64" fillId="0" borderId="6" xfId="1" applyNumberFormat="1" applyFont="1" applyBorder="1" applyAlignment="1">
      <alignment horizontal="center" vertical="center" wrapText="1"/>
    </xf>
    <xf numFmtId="1" fontId="64" fillId="0" borderId="12" xfId="1" applyNumberFormat="1" applyFont="1" applyBorder="1" applyAlignment="1">
      <alignment horizontal="center" vertical="center" wrapText="1"/>
    </xf>
    <xf numFmtId="1" fontId="64" fillId="2" borderId="6" xfId="1" applyNumberFormat="1" applyFont="1" applyFill="1" applyBorder="1" applyAlignment="1">
      <alignment horizontal="center" vertical="center"/>
    </xf>
    <xf numFmtId="1" fontId="64" fillId="0" borderId="6" xfId="1" applyNumberFormat="1" applyFont="1" applyBorder="1" applyAlignment="1">
      <alignment horizontal="center" vertical="center"/>
    </xf>
    <xf numFmtId="1" fontId="64" fillId="2" borderId="12" xfId="1" applyNumberFormat="1" applyFont="1" applyFill="1" applyBorder="1" applyAlignment="1">
      <alignment horizontal="center" vertical="center"/>
    </xf>
    <xf numFmtId="0" fontId="64" fillId="2" borderId="6" xfId="1" applyFont="1" applyFill="1" applyBorder="1" applyAlignment="1">
      <alignment horizontal="center" vertical="center"/>
    </xf>
    <xf numFmtId="1" fontId="64" fillId="0" borderId="0" xfId="1" applyNumberFormat="1" applyFont="1" applyAlignment="1">
      <alignment horizontal="center" vertical="center"/>
    </xf>
    <xf numFmtId="1" fontId="63" fillId="5" borderId="25" xfId="1" applyNumberFormat="1" applyFont="1" applyFill="1" applyBorder="1" applyAlignment="1">
      <alignment horizontal="center" vertical="center"/>
    </xf>
    <xf numFmtId="1" fontId="64" fillId="0" borderId="8" xfId="1" applyNumberFormat="1" applyFont="1" applyBorder="1" applyAlignment="1">
      <alignment horizontal="center" vertical="center" wrapText="1"/>
    </xf>
    <xf numFmtId="49" fontId="65" fillId="0" borderId="0" xfId="1" applyNumberFormat="1" applyFont="1" applyAlignment="1">
      <alignment horizontal="center" vertical="center"/>
    </xf>
    <xf numFmtId="1" fontId="64" fillId="9" borderId="6" xfId="1" applyNumberFormat="1" applyFont="1" applyFill="1" applyBorder="1" applyAlignment="1">
      <alignment horizontal="center" vertical="center"/>
    </xf>
    <xf numFmtId="0" fontId="64" fillId="9" borderId="6" xfId="0" applyFont="1" applyFill="1" applyBorder="1" applyAlignment="1">
      <alignment horizontal="center" vertical="center" wrapText="1"/>
    </xf>
    <xf numFmtId="1" fontId="64" fillId="2" borderId="25" xfId="1" applyNumberFormat="1" applyFont="1" applyFill="1" applyBorder="1" applyAlignment="1">
      <alignment horizontal="center" vertical="center"/>
    </xf>
    <xf numFmtId="1" fontId="64" fillId="0" borderId="12" xfId="1" applyNumberFormat="1" applyFont="1" applyBorder="1" applyAlignment="1">
      <alignment horizontal="center" vertical="center"/>
    </xf>
    <xf numFmtId="1" fontId="64" fillId="2" borderId="8" xfId="1" applyNumberFormat="1" applyFont="1" applyFill="1" applyBorder="1" applyAlignment="1">
      <alignment horizontal="center" vertical="center"/>
    </xf>
    <xf numFmtId="1" fontId="64" fillId="2" borderId="6" xfId="0" applyNumberFormat="1" applyFont="1" applyFill="1" applyBorder="1" applyAlignment="1">
      <alignment horizontal="center" vertical="center" wrapText="1"/>
    </xf>
    <xf numFmtId="1" fontId="64" fillId="9" borderId="6" xfId="0" applyNumberFormat="1" applyFont="1" applyFill="1" applyBorder="1" applyAlignment="1">
      <alignment horizontal="center" vertical="center" wrapText="1"/>
    </xf>
    <xf numFmtId="1" fontId="64" fillId="2" borderId="6" xfId="0" applyNumberFormat="1" applyFont="1" applyFill="1" applyBorder="1" applyAlignment="1">
      <alignment horizontal="center" vertical="center"/>
    </xf>
    <xf numFmtId="1" fontId="64" fillId="0" borderId="8" xfId="1" applyNumberFormat="1" applyFont="1" applyBorder="1" applyAlignment="1">
      <alignment horizontal="center" vertical="center"/>
    </xf>
    <xf numFmtId="1" fontId="66" fillId="11" borderId="6" xfId="1" applyNumberFormat="1" applyFont="1" applyFill="1" applyBorder="1" applyAlignment="1">
      <alignment horizontal="center" vertical="center" wrapText="1"/>
    </xf>
    <xf numFmtId="1" fontId="66" fillId="11" borderId="12" xfId="1" applyNumberFormat="1" applyFont="1" applyFill="1" applyBorder="1" applyAlignment="1">
      <alignment horizontal="center" vertical="center" wrapText="1"/>
    </xf>
    <xf numFmtId="1" fontId="67" fillId="11" borderId="6" xfId="1" applyNumberFormat="1" applyFont="1" applyFill="1" applyBorder="1" applyAlignment="1">
      <alignment horizontal="center" vertical="center"/>
    </xf>
    <xf numFmtId="1" fontId="68" fillId="11" borderId="6" xfId="1" applyNumberFormat="1" applyFont="1" applyFill="1" applyBorder="1" applyAlignment="1">
      <alignment horizontal="center" vertical="center"/>
    </xf>
    <xf numFmtId="1" fontId="68" fillId="11" borderId="12" xfId="1" applyNumberFormat="1" applyFont="1" applyFill="1" applyBorder="1" applyAlignment="1">
      <alignment horizontal="center" vertical="center"/>
    </xf>
    <xf numFmtId="0" fontId="66" fillId="11" borderId="6" xfId="1" applyFont="1" applyFill="1" applyBorder="1" applyAlignment="1">
      <alignment horizontal="center" vertical="center"/>
    </xf>
    <xf numFmtId="1" fontId="66" fillId="11" borderId="6" xfId="1" applyNumberFormat="1" applyFont="1" applyFill="1" applyBorder="1" applyAlignment="1">
      <alignment horizontal="center" vertical="center"/>
    </xf>
    <xf numFmtId="1" fontId="66" fillId="11" borderId="12" xfId="1" applyNumberFormat="1" applyFont="1" applyFill="1" applyBorder="1" applyAlignment="1">
      <alignment horizontal="center" vertical="center"/>
    </xf>
    <xf numFmtId="1" fontId="68" fillId="11" borderId="8" xfId="1" applyNumberFormat="1" applyFont="1" applyFill="1" applyBorder="1" applyAlignment="1">
      <alignment horizontal="center" vertical="center" wrapText="1"/>
    </xf>
    <xf numFmtId="1" fontId="68" fillId="11" borderId="6" xfId="1" applyNumberFormat="1" applyFont="1" applyFill="1" applyBorder="1" applyAlignment="1">
      <alignment horizontal="center" vertical="center" wrapText="1"/>
    </xf>
    <xf numFmtId="1" fontId="66" fillId="11" borderId="25" xfId="1" applyNumberFormat="1" applyFont="1" applyFill="1" applyBorder="1" applyAlignment="1">
      <alignment horizontal="center" vertical="center"/>
    </xf>
    <xf numFmtId="1" fontId="66" fillId="11" borderId="8" xfId="1" applyNumberFormat="1" applyFont="1" applyFill="1" applyBorder="1" applyAlignment="1">
      <alignment horizontal="center" vertical="center"/>
    </xf>
    <xf numFmtId="0" fontId="66" fillId="11" borderId="8" xfId="0" applyFont="1" applyFill="1" applyBorder="1" applyAlignment="1">
      <alignment horizontal="center" vertical="center"/>
    </xf>
    <xf numFmtId="0" fontId="66" fillId="11" borderId="6" xfId="0" applyFont="1" applyFill="1" applyBorder="1" applyAlignment="1">
      <alignment horizontal="center" vertical="center"/>
    </xf>
    <xf numFmtId="0" fontId="66" fillId="11" borderId="12" xfId="0" applyFont="1" applyFill="1" applyBorder="1" applyAlignment="1">
      <alignment horizontal="center" vertical="center"/>
    </xf>
    <xf numFmtId="1" fontId="24" fillId="0" borderId="0" xfId="1" applyNumberFormat="1" applyFont="1" applyAlignment="1">
      <alignment vertical="top" wrapText="1"/>
    </xf>
    <xf numFmtId="0" fontId="41" fillId="0" borderId="18" xfId="0" applyFont="1" applyBorder="1" applyAlignment="1">
      <alignment horizontal="left" vertical="center" wrapText="1"/>
    </xf>
    <xf numFmtId="0" fontId="41" fillId="0" borderId="19" xfId="0" applyFont="1" applyBorder="1" applyAlignment="1">
      <alignment horizontal="left" vertical="center" wrapText="1"/>
    </xf>
    <xf numFmtId="0" fontId="0" fillId="0" borderId="20" xfId="0" applyBorder="1"/>
    <xf numFmtId="1" fontId="62" fillId="3" borderId="8" xfId="1" applyNumberFormat="1" applyFont="1" applyFill="1" applyBorder="1" applyAlignment="1">
      <alignment horizontal="center" vertical="center" wrapText="1"/>
    </xf>
    <xf numFmtId="1" fontId="62" fillId="3" borderId="6" xfId="1" applyNumberFormat="1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left" vertical="center"/>
    </xf>
    <xf numFmtId="0" fontId="21" fillId="2" borderId="6" xfId="0" applyFont="1" applyFill="1" applyBorder="1" applyAlignment="1">
      <alignment horizontal="left" vertical="center"/>
    </xf>
    <xf numFmtId="1" fontId="27" fillId="3" borderId="7" xfId="1" applyNumberFormat="1" applyFont="1" applyFill="1" applyBorder="1" applyAlignment="1">
      <alignment horizontal="center" vertical="center"/>
    </xf>
    <xf numFmtId="1" fontId="27" fillId="3" borderId="10" xfId="1" applyNumberFormat="1" applyFont="1" applyFill="1" applyBorder="1" applyAlignment="1">
      <alignment horizontal="center" vertical="center"/>
    </xf>
    <xf numFmtId="1" fontId="66" fillId="10" borderId="8" xfId="1" applyNumberFormat="1" applyFont="1" applyFill="1" applyBorder="1" applyAlignment="1">
      <alignment horizontal="center" vertical="center" wrapText="1"/>
    </xf>
    <xf numFmtId="1" fontId="66" fillId="10" borderId="6" xfId="1" applyNumberFormat="1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3" fillId="2" borderId="14" xfId="0" applyFont="1" applyFill="1" applyBorder="1" applyAlignment="1">
      <alignment horizontal="left" vertical="center"/>
    </xf>
    <xf numFmtId="0" fontId="23" fillId="2" borderId="12" xfId="0" applyFont="1" applyFill="1" applyBorder="1" applyAlignment="1">
      <alignment horizontal="left" vertical="center"/>
    </xf>
    <xf numFmtId="0" fontId="27" fillId="3" borderId="8" xfId="1" applyFont="1" applyFill="1" applyBorder="1" applyAlignment="1">
      <alignment horizontal="center" vertical="center" wrapText="1"/>
    </xf>
    <xf numFmtId="0" fontId="27" fillId="3" borderId="6" xfId="1" applyFont="1" applyFill="1" applyBorder="1" applyAlignment="1">
      <alignment horizontal="center" vertical="center" wrapText="1"/>
    </xf>
    <xf numFmtId="166" fontId="27" fillId="3" borderId="8" xfId="1" applyNumberFormat="1" applyFont="1" applyFill="1" applyBorder="1" applyAlignment="1">
      <alignment horizontal="center" vertical="center" wrapText="1"/>
    </xf>
    <xf numFmtId="166" fontId="27" fillId="3" borderId="6" xfId="1" applyNumberFormat="1" applyFont="1" applyFill="1" applyBorder="1" applyAlignment="1">
      <alignment horizontal="center" vertical="center" wrapText="1"/>
    </xf>
    <xf numFmtId="49" fontId="8" fillId="8" borderId="10" xfId="1" applyNumberFormat="1" applyFont="1" applyFill="1" applyBorder="1" applyAlignment="1">
      <alignment horizontal="center" vertical="center"/>
    </xf>
    <xf numFmtId="49" fontId="8" fillId="8" borderId="6" xfId="1" applyNumberFormat="1" applyFont="1" applyFill="1" applyBorder="1" applyAlignment="1">
      <alignment horizontal="center" vertical="center"/>
    </xf>
    <xf numFmtId="49" fontId="8" fillId="8" borderId="11" xfId="1" applyNumberFormat="1" applyFont="1" applyFill="1" applyBorder="1" applyAlignment="1">
      <alignment horizontal="center" vertical="center"/>
    </xf>
    <xf numFmtId="0" fontId="48" fillId="3" borderId="8" xfId="1" applyFont="1" applyFill="1" applyBorder="1" applyAlignment="1">
      <alignment horizontal="center" vertical="center" wrapText="1"/>
    </xf>
    <xf numFmtId="0" fontId="48" fillId="3" borderId="6" xfId="1" applyFont="1" applyFill="1" applyBorder="1" applyAlignment="1">
      <alignment horizontal="center" vertical="center" wrapText="1"/>
    </xf>
    <xf numFmtId="49" fontId="27" fillId="3" borderId="8" xfId="1" applyNumberFormat="1" applyFont="1" applyFill="1" applyBorder="1" applyAlignment="1">
      <alignment horizontal="center" vertical="center"/>
    </xf>
    <xf numFmtId="1" fontId="27" fillId="3" borderId="8" xfId="1" applyNumberFormat="1" applyFont="1" applyFill="1" applyBorder="1" applyAlignment="1">
      <alignment horizontal="center" vertical="center" wrapText="1"/>
    </xf>
    <xf numFmtId="1" fontId="27" fillId="3" borderId="6" xfId="1" applyNumberFormat="1" applyFont="1" applyFill="1" applyBorder="1" applyAlignment="1">
      <alignment horizontal="center" vertical="center" wrapText="1"/>
    </xf>
    <xf numFmtId="2" fontId="27" fillId="4" borderId="8" xfId="1" applyNumberFormat="1" applyFont="1" applyFill="1" applyBorder="1" applyAlignment="1">
      <alignment horizontal="center" vertical="center" wrapText="1"/>
    </xf>
    <xf numFmtId="2" fontId="27" fillId="4" borderId="6" xfId="1" applyNumberFormat="1" applyFont="1" applyFill="1" applyBorder="1" applyAlignment="1">
      <alignment horizontal="center" vertical="center" wrapText="1"/>
    </xf>
    <xf numFmtId="166" fontId="28" fillId="4" borderId="9" xfId="1" applyNumberFormat="1" applyFont="1" applyFill="1" applyBorder="1" applyAlignment="1">
      <alignment horizontal="center" vertical="center" wrapText="1"/>
    </xf>
    <xf numFmtId="166" fontId="28" fillId="4" borderId="11" xfId="1" applyNumberFormat="1" applyFont="1" applyFill="1" applyBorder="1" applyAlignment="1">
      <alignment horizontal="center" vertical="center" wrapText="1"/>
    </xf>
    <xf numFmtId="167" fontId="27" fillId="3" borderId="27" xfId="1" applyNumberFormat="1" applyFont="1" applyFill="1" applyBorder="1" applyAlignment="1">
      <alignment horizontal="center" vertical="center" wrapText="1"/>
    </xf>
    <xf numFmtId="167" fontId="27" fillId="3" borderId="28" xfId="1" applyNumberFormat="1" applyFont="1" applyFill="1" applyBorder="1" applyAlignment="1">
      <alignment horizontal="center" vertical="center" wrapText="1"/>
    </xf>
    <xf numFmtId="167" fontId="27" fillId="3" borderId="8" xfId="1" applyNumberFormat="1" applyFont="1" applyFill="1" applyBorder="1" applyAlignment="1">
      <alignment horizontal="center" vertical="center" wrapText="1"/>
    </xf>
    <xf numFmtId="167" fontId="27" fillId="3" borderId="6" xfId="1" applyNumberFormat="1" applyFont="1" applyFill="1" applyBorder="1" applyAlignment="1">
      <alignment horizontal="center" vertical="center" wrapText="1"/>
    </xf>
    <xf numFmtId="1" fontId="27" fillId="3" borderId="29" xfId="1" applyNumberFormat="1" applyFont="1" applyFill="1" applyBorder="1" applyAlignment="1">
      <alignment horizontal="center" vertical="center"/>
    </xf>
    <xf numFmtId="1" fontId="27" fillId="3" borderId="30" xfId="1" applyNumberFormat="1" applyFont="1" applyFill="1" applyBorder="1" applyAlignment="1">
      <alignment horizontal="center" vertical="center"/>
    </xf>
    <xf numFmtId="1" fontId="62" fillId="3" borderId="27" xfId="1" applyNumberFormat="1" applyFont="1" applyFill="1" applyBorder="1" applyAlignment="1">
      <alignment horizontal="center" vertical="center" wrapText="1"/>
    </xf>
    <xf numFmtId="1" fontId="62" fillId="3" borderId="28" xfId="1" applyNumberFormat="1" applyFont="1" applyFill="1" applyBorder="1" applyAlignment="1">
      <alignment horizontal="center" vertical="center" wrapText="1"/>
    </xf>
    <xf numFmtId="1" fontId="66" fillId="10" borderId="27" xfId="1" applyNumberFormat="1" applyFont="1" applyFill="1" applyBorder="1" applyAlignment="1">
      <alignment horizontal="center" vertical="center" wrapText="1"/>
    </xf>
    <xf numFmtId="1" fontId="66" fillId="10" borderId="28" xfId="1" applyNumberFormat="1" applyFont="1" applyFill="1" applyBorder="1" applyAlignment="1">
      <alignment horizontal="center" vertical="center" wrapText="1"/>
    </xf>
    <xf numFmtId="49" fontId="8" fillId="8" borderId="14" xfId="1" applyNumberFormat="1" applyFont="1" applyFill="1" applyBorder="1" applyAlignment="1">
      <alignment horizontal="center" vertical="center"/>
    </xf>
    <xf numFmtId="49" fontId="8" fillId="8" borderId="12" xfId="1" applyNumberFormat="1" applyFont="1" applyFill="1" applyBorder="1" applyAlignment="1">
      <alignment horizontal="center" vertical="center"/>
    </xf>
    <xf numFmtId="49" fontId="8" fillId="8" borderId="13" xfId="1" applyNumberFormat="1" applyFont="1" applyFill="1" applyBorder="1" applyAlignment="1">
      <alignment horizontal="center" vertical="center"/>
    </xf>
    <xf numFmtId="0" fontId="27" fillId="3" borderId="27" xfId="1" applyFont="1" applyFill="1" applyBorder="1" applyAlignment="1">
      <alignment horizontal="center" vertical="center" wrapText="1"/>
    </xf>
    <xf numFmtId="0" fontId="27" fillId="3" borderId="28" xfId="1" applyFont="1" applyFill="1" applyBorder="1" applyAlignment="1">
      <alignment horizontal="center" vertical="center" wrapText="1"/>
    </xf>
    <xf numFmtId="1" fontId="24" fillId="0" borderId="0" xfId="1" applyNumberFormat="1" applyFont="1" applyAlignment="1">
      <alignment horizontal="left" vertical="top" wrapText="1"/>
    </xf>
    <xf numFmtId="1" fontId="24" fillId="0" borderId="19" xfId="1" applyNumberFormat="1" applyFont="1" applyBorder="1" applyAlignment="1">
      <alignment horizontal="left" vertical="top" wrapText="1"/>
    </xf>
    <xf numFmtId="0" fontId="41" fillId="0" borderId="1" xfId="0" applyFont="1" applyBorder="1" applyAlignment="1">
      <alignment horizontal="left" vertical="center" wrapText="1"/>
    </xf>
    <xf numFmtId="0" fontId="41" fillId="0" borderId="0" xfId="0" applyFont="1" applyAlignment="1">
      <alignment horizontal="left" vertical="center" wrapText="1"/>
    </xf>
    <xf numFmtId="164" fontId="18" fillId="7" borderId="16" xfId="0" applyNumberFormat="1" applyFont="1" applyFill="1" applyBorder="1" applyAlignment="1">
      <alignment horizontal="center" vertical="center" wrapText="1"/>
    </xf>
    <xf numFmtId="164" fontId="18" fillId="7" borderId="17" xfId="0" applyNumberFormat="1" applyFont="1" applyFill="1" applyBorder="1" applyAlignment="1">
      <alignment horizontal="center" vertical="center" wrapText="1"/>
    </xf>
    <xf numFmtId="49" fontId="8" fillId="8" borderId="7" xfId="1" applyNumberFormat="1" applyFont="1" applyFill="1" applyBorder="1" applyAlignment="1">
      <alignment horizontal="center" vertical="center"/>
    </xf>
    <xf numFmtId="49" fontId="8" fillId="8" borderId="8" xfId="1" applyNumberFormat="1" applyFont="1" applyFill="1" applyBorder="1" applyAlignment="1">
      <alignment horizontal="center" vertical="center"/>
    </xf>
    <xf numFmtId="49" fontId="8" fillId="8" borderId="9" xfId="1" applyNumberFormat="1" applyFont="1" applyFill="1" applyBorder="1" applyAlignment="1">
      <alignment horizontal="center" vertical="center"/>
    </xf>
    <xf numFmtId="0" fontId="38" fillId="7" borderId="15" xfId="0" applyFont="1" applyFill="1" applyBorder="1" applyAlignment="1">
      <alignment horizontal="center" vertical="center" wrapText="1"/>
    </xf>
    <xf numFmtId="0" fontId="38" fillId="7" borderId="16" xfId="0" applyFont="1" applyFill="1" applyBorder="1" applyAlignment="1">
      <alignment horizontal="center" vertical="center" wrapText="1"/>
    </xf>
    <xf numFmtId="0" fontId="39" fillId="0" borderId="3" xfId="0" applyFont="1" applyBorder="1" applyAlignment="1">
      <alignment horizontal="left" vertical="center" wrapText="1"/>
    </xf>
    <xf numFmtId="0" fontId="39" fillId="0" borderId="4" xfId="0" applyFont="1" applyBorder="1" applyAlignment="1">
      <alignment horizontal="left" vertical="center" wrapText="1"/>
    </xf>
    <xf numFmtId="0" fontId="21" fillId="2" borderId="7" xfId="0" applyFont="1" applyFill="1" applyBorder="1" applyAlignment="1">
      <alignment horizontal="left" vertical="center"/>
    </xf>
    <xf numFmtId="0" fontId="21" fillId="2" borderId="8" xfId="0" applyFont="1" applyFill="1" applyBorder="1" applyAlignment="1">
      <alignment horizontal="left" vertical="center"/>
    </xf>
    <xf numFmtId="0" fontId="50" fillId="0" borderId="4" xfId="0" applyFont="1" applyBorder="1" applyAlignment="1">
      <alignment horizontal="center" vertical="center" wrapText="1"/>
    </xf>
    <xf numFmtId="0" fontId="50" fillId="0" borderId="5" xfId="0" applyFont="1" applyBorder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50" fillId="0" borderId="2" xfId="0" applyFont="1" applyBorder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58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0" xfId="0" applyFont="1" applyAlignment="1">
      <alignment horizontal="left" vertical="center" wrapText="1"/>
    </xf>
    <xf numFmtId="166" fontId="30" fillId="3" borderId="8" xfId="1" applyNumberFormat="1" applyFont="1" applyFill="1" applyBorder="1" applyAlignment="1">
      <alignment horizontal="center" vertical="center" wrapText="1"/>
    </xf>
    <xf numFmtId="166" fontId="30" fillId="3" borderId="6" xfId="1" applyNumberFormat="1" applyFont="1" applyFill="1" applyBorder="1" applyAlignment="1">
      <alignment horizontal="center" vertical="center" wrapText="1"/>
    </xf>
    <xf numFmtId="49" fontId="27" fillId="3" borderId="31" xfId="1" applyNumberFormat="1" applyFont="1" applyFill="1" applyBorder="1" applyAlignment="1">
      <alignment horizontal="center" vertical="center"/>
    </xf>
    <xf numFmtId="49" fontId="27" fillId="3" borderId="32" xfId="1" applyNumberFormat="1" applyFont="1" applyFill="1" applyBorder="1" applyAlignment="1">
      <alignment horizontal="center" vertical="center"/>
    </xf>
    <xf numFmtId="49" fontId="27" fillId="3" borderId="33" xfId="1" applyNumberFormat="1" applyFont="1" applyFill="1" applyBorder="1" applyAlignment="1">
      <alignment horizontal="center" vertical="center"/>
    </xf>
    <xf numFmtId="1" fontId="27" fillId="3" borderId="27" xfId="1" applyNumberFormat="1" applyFont="1" applyFill="1" applyBorder="1" applyAlignment="1">
      <alignment horizontal="center" vertical="center" wrapText="1"/>
    </xf>
    <xf numFmtId="1" fontId="27" fillId="3" borderId="28" xfId="1" applyNumberFormat="1" applyFont="1" applyFill="1" applyBorder="1" applyAlignment="1">
      <alignment horizontal="center" vertical="center" wrapText="1"/>
    </xf>
    <xf numFmtId="1" fontId="49" fillId="0" borderId="0" xfId="1" applyNumberFormat="1" applyFont="1" applyAlignment="1">
      <alignment horizontal="left" vertical="top" wrapText="1"/>
    </xf>
    <xf numFmtId="0" fontId="61" fillId="2" borderId="0" xfId="1" applyFont="1" applyFill="1" applyAlignment="1">
      <alignment horizontal="center" vertical="top" wrapText="1"/>
    </xf>
    <xf numFmtId="0" fontId="61" fillId="2" borderId="0" xfId="1" applyFont="1" applyFill="1" applyAlignment="1">
      <alignment horizontal="center" vertical="center" wrapText="1"/>
    </xf>
    <xf numFmtId="166" fontId="28" fillId="4" borderId="34" xfId="1" applyNumberFormat="1" applyFont="1" applyFill="1" applyBorder="1" applyAlignment="1">
      <alignment horizontal="center" vertical="center" wrapText="1"/>
    </xf>
    <xf numFmtId="166" fontId="28" fillId="4" borderId="35" xfId="1" applyNumberFormat="1" applyFont="1" applyFill="1" applyBorder="1" applyAlignment="1">
      <alignment horizontal="center" vertical="center" wrapText="1"/>
    </xf>
    <xf numFmtId="166" fontId="27" fillId="3" borderId="27" xfId="1" applyNumberFormat="1" applyFont="1" applyFill="1" applyBorder="1" applyAlignment="1">
      <alignment horizontal="center" vertical="center" wrapText="1"/>
    </xf>
    <xf numFmtId="166" fontId="27" fillId="3" borderId="28" xfId="1" applyNumberFormat="1" applyFont="1" applyFill="1" applyBorder="1" applyAlignment="1">
      <alignment horizontal="center" vertical="center" wrapText="1"/>
    </xf>
  </cellXfs>
  <cellStyles count="184">
    <cellStyle name="Lien hypertexte" xfId="2" builtinId="8" hidden="1"/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 visité" xfId="3" builtinId="9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5" builtinId="9" hidden="1"/>
    <cellStyle name="Lien hypertexte visité" xfId="76" builtinId="9" hidden="1"/>
    <cellStyle name="Lien hypertexte visité" xfId="77" builtinId="9" hidden="1"/>
    <cellStyle name="Lien hypertexte visité" xfId="78" builtinId="9" hidden="1"/>
    <cellStyle name="Lien hypertexte visité" xfId="79" builtinId="9" hidden="1"/>
    <cellStyle name="Lien hypertexte visité" xfId="80" builtinId="9" hidden="1"/>
    <cellStyle name="Lien hypertexte visité" xfId="81" builtinId="9" hidden="1"/>
    <cellStyle name="Lien hypertexte visité" xfId="82" builtinId="9" hidden="1"/>
    <cellStyle name="Lien hypertexte visité" xfId="83" builtinId="9" hidden="1"/>
    <cellStyle name="Lien hypertexte visité" xfId="84" builtinId="9" hidden="1"/>
    <cellStyle name="Lien hypertexte visité" xfId="85" builtinId="9" hidden="1"/>
    <cellStyle name="Lien hypertexte visité" xfId="86" builtinId="9" hidden="1"/>
    <cellStyle name="Lien hypertexte visité" xfId="87" builtinId="9" hidden="1"/>
    <cellStyle name="Lien hypertexte visité" xfId="88" builtinId="9" hidden="1"/>
    <cellStyle name="Lien hypertexte visité" xfId="89" builtinId="9" hidden="1"/>
    <cellStyle name="Lien hypertexte visité" xfId="90" builtinId="9" hidden="1"/>
    <cellStyle name="Lien hypertexte visité" xfId="91" builtinId="9" hidden="1"/>
    <cellStyle name="Lien hypertexte visité" xfId="92" builtinId="9" hidden="1"/>
    <cellStyle name="Lien hypertexte visité" xfId="93" builtinId="9" hidden="1"/>
    <cellStyle name="Lien hypertexte visité" xfId="94" builtinId="9" hidden="1"/>
    <cellStyle name="Lien hypertexte visité" xfId="95" builtinId="9" hidden="1"/>
    <cellStyle name="Lien hypertexte visité" xfId="96" builtinId="9" hidden="1"/>
    <cellStyle name="Lien hypertexte visité" xfId="97" builtinId="9" hidden="1"/>
    <cellStyle name="Lien hypertexte visité" xfId="98" builtinId="9" hidden="1"/>
    <cellStyle name="Lien hypertexte visité" xfId="99" builtinId="9" hidden="1"/>
    <cellStyle name="Lien hypertexte visité" xfId="100" builtinId="9" hidden="1"/>
    <cellStyle name="Lien hypertexte visité" xfId="101" builtinId="9" hidden="1"/>
    <cellStyle name="Lien hypertexte visité" xfId="102" builtinId="9" hidden="1"/>
    <cellStyle name="Lien hypertexte visité" xfId="103" builtinId="9" hidden="1"/>
    <cellStyle name="Lien hypertexte visité" xfId="104" builtinId="9" hidden="1"/>
    <cellStyle name="Lien hypertexte visité" xfId="105" builtinId="9" hidden="1"/>
    <cellStyle name="Lien hypertexte visité" xfId="106" builtinId="9" hidden="1"/>
    <cellStyle name="Lien hypertexte visité" xfId="107" builtinId="9" hidden="1"/>
    <cellStyle name="Lien hypertexte visité" xfId="108" builtinId="9" hidden="1"/>
    <cellStyle name="Lien hypertexte visité" xfId="109" builtinId="9" hidden="1"/>
    <cellStyle name="Lien hypertexte visité" xfId="110" builtinId="9" hidden="1"/>
    <cellStyle name="Lien hypertexte visité" xfId="111" builtinId="9" hidden="1"/>
    <cellStyle name="Lien hypertexte visité" xfId="112" builtinId="9" hidden="1"/>
    <cellStyle name="Lien hypertexte visité" xfId="113" builtinId="9" hidden="1"/>
    <cellStyle name="Lien hypertexte visité" xfId="114" builtinId="9" hidden="1"/>
    <cellStyle name="Lien hypertexte visité" xfId="115" builtinId="9" hidden="1"/>
    <cellStyle name="Lien hypertexte visité" xfId="116" builtinId="9" hidden="1"/>
    <cellStyle name="Lien hypertexte visité" xfId="117" builtinId="9" hidden="1"/>
    <cellStyle name="Lien hypertexte visité" xfId="118" builtinId="9" hidden="1"/>
    <cellStyle name="Lien hypertexte visité" xfId="119" builtinId="9" hidden="1"/>
    <cellStyle name="Lien hypertexte visité" xfId="120" builtinId="9" hidden="1"/>
    <cellStyle name="Lien hypertexte visité" xfId="121" builtinId="9" hidden="1"/>
    <cellStyle name="Lien hypertexte visité" xfId="122" builtinId="9" hidden="1"/>
    <cellStyle name="Lien hypertexte visité" xfId="123" builtinId="9" hidden="1"/>
    <cellStyle name="Lien hypertexte visité" xfId="124" builtinId="9" hidden="1"/>
    <cellStyle name="Lien hypertexte visité" xfId="125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Milliers" xfId="183" builtinId="3"/>
    <cellStyle name="Normal" xfId="0" builtinId="0"/>
    <cellStyle name="Normal 2" xfId="1" xr:uid="{00000000-0005-0000-0000-0000B5000000}"/>
    <cellStyle name="TableStyleLight1" xfId="12" xr:uid="{00000000-0005-0000-0000-0000B6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57420</xdr:colOff>
      <xdr:row>21</xdr:row>
      <xdr:rowOff>205304</xdr:rowOff>
    </xdr:from>
    <xdr:to>
      <xdr:col>25</xdr:col>
      <xdr:colOff>800100</xdr:colOff>
      <xdr:row>37</xdr:row>
      <xdr:rowOff>253569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9CCA2ADB-D5D0-1B4F-9EC1-2D3491F18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81877" y="9081500"/>
          <a:ext cx="2150723" cy="4962612"/>
        </a:xfrm>
        <a:prstGeom prst="rect">
          <a:avLst/>
        </a:prstGeom>
      </xdr:spPr>
    </xdr:pic>
    <xdr:clientData/>
  </xdr:twoCellAnchor>
  <xdr:twoCellAnchor editAs="oneCell">
    <xdr:from>
      <xdr:col>20</xdr:col>
      <xdr:colOff>124567</xdr:colOff>
      <xdr:row>18</xdr:row>
      <xdr:rowOff>467365</xdr:rowOff>
    </xdr:from>
    <xdr:to>
      <xdr:col>25</xdr:col>
      <xdr:colOff>790046</xdr:colOff>
      <xdr:row>20</xdr:row>
      <xdr:rowOff>444498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099637" y="8570323"/>
          <a:ext cx="1828156" cy="978824"/>
        </a:xfrm>
        <a:prstGeom prst="rect">
          <a:avLst/>
        </a:prstGeom>
      </xdr:spPr>
    </xdr:pic>
    <xdr:clientData/>
  </xdr:twoCellAnchor>
  <xdr:twoCellAnchor editAs="oneCell">
    <xdr:from>
      <xdr:col>11</xdr:col>
      <xdr:colOff>699980</xdr:colOff>
      <xdr:row>1</xdr:row>
      <xdr:rowOff>172554</xdr:rowOff>
    </xdr:from>
    <xdr:to>
      <xdr:col>25</xdr:col>
      <xdr:colOff>644664</xdr:colOff>
      <xdr:row>11</xdr:row>
      <xdr:rowOff>343131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146230" y="490054"/>
          <a:ext cx="4675434" cy="3663077"/>
        </a:xfrm>
        <a:prstGeom prst="rect">
          <a:avLst/>
        </a:prstGeom>
      </xdr:spPr>
    </xdr:pic>
    <xdr:clientData/>
  </xdr:twoCellAnchor>
  <xdr:twoCellAnchor editAs="oneCell">
    <xdr:from>
      <xdr:col>1</xdr:col>
      <xdr:colOff>329924</xdr:colOff>
      <xdr:row>1</xdr:row>
      <xdr:rowOff>305078</xdr:rowOff>
    </xdr:from>
    <xdr:to>
      <xdr:col>4</xdr:col>
      <xdr:colOff>1144380</xdr:colOff>
      <xdr:row>5</xdr:row>
      <xdr:rowOff>28158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EB6CDE18-9664-6A4B-81A7-737C299C0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55424" y="622578"/>
          <a:ext cx="4116456" cy="1501080"/>
        </a:xfrm>
        <a:prstGeom prst="rect">
          <a:avLst/>
        </a:prstGeom>
      </xdr:spPr>
    </xdr:pic>
    <xdr:clientData/>
  </xdr:twoCellAnchor>
  <xdr:twoCellAnchor editAs="oneCell">
    <xdr:from>
      <xdr:col>10</xdr:col>
      <xdr:colOff>749300</xdr:colOff>
      <xdr:row>22</xdr:row>
      <xdr:rowOff>12700</xdr:rowOff>
    </xdr:from>
    <xdr:to>
      <xdr:col>14</xdr:col>
      <xdr:colOff>232559</xdr:colOff>
      <xdr:row>33</xdr:row>
      <xdr:rowOff>40309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8118237F-E4C2-D046-86B9-E32F2FA68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160500" y="9118600"/>
          <a:ext cx="2226459" cy="33804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Z428"/>
  <sheetViews>
    <sheetView showGridLines="0" showZeros="0" tabSelected="1" topLeftCell="A2" zoomScale="92" zoomScaleNormal="92" zoomScaleSheetLayoutView="40" workbookViewId="0">
      <selection activeCell="J11" sqref="J11"/>
    </sheetView>
  </sheetViews>
  <sheetFormatPr baseColWidth="10" defaultColWidth="11" defaultRowHeight="45" customHeight="1"/>
  <cols>
    <col min="1" max="1" width="11" style="4"/>
    <col min="2" max="2" width="21.1640625" style="1" customWidth="1"/>
    <col min="3" max="3" width="10.5" style="1" customWidth="1"/>
    <col min="4" max="4" width="11.6640625" style="1" customWidth="1"/>
    <col min="5" max="5" width="17.83203125" style="17" customWidth="1"/>
    <col min="6" max="6" width="29.83203125" style="8" customWidth="1"/>
    <col min="7" max="7" width="36.6640625" style="8" customWidth="1"/>
    <col min="8" max="8" width="20" style="8" customWidth="1"/>
    <col min="9" max="9" width="8.33203125" style="9" customWidth="1"/>
    <col min="10" max="10" width="9" style="5" customWidth="1"/>
    <col min="11" max="11" width="10.6640625" style="10" customWidth="1"/>
    <col min="12" max="12" width="11.1640625" style="10" customWidth="1"/>
    <col min="13" max="13" width="11" style="7" customWidth="1"/>
    <col min="14" max="14" width="3.1640625" style="7" customWidth="1"/>
    <col min="15" max="25" width="3.1640625" style="6" customWidth="1"/>
    <col min="26" max="16384" width="11" style="4"/>
  </cols>
  <sheetData>
    <row r="1" spans="2:26" ht="26.25" customHeight="1"/>
    <row r="2" spans="2:26" s="2" customFormat="1" ht="72.75" customHeight="1">
      <c r="B2" s="125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</row>
    <row r="3" spans="2:26" s="2" customFormat="1" ht="23.25" customHeight="1"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</row>
    <row r="4" spans="2:26" s="2" customFormat="1" ht="23.25" customHeight="1">
      <c r="B4" s="126"/>
      <c r="C4" s="126"/>
      <c r="D4" s="126"/>
      <c r="E4" s="396" t="s">
        <v>887</v>
      </c>
      <c r="F4" s="396"/>
      <c r="G4" s="396"/>
      <c r="H4" s="396"/>
      <c r="I4" s="396"/>
      <c r="J4" s="396"/>
      <c r="K4" s="396"/>
      <c r="L4" s="39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</row>
    <row r="5" spans="2:26" s="2" customFormat="1" ht="23.25" customHeight="1">
      <c r="B5" s="126"/>
      <c r="C5" s="126"/>
      <c r="D5" s="126"/>
      <c r="E5" s="396"/>
      <c r="F5" s="396"/>
      <c r="G5" s="396"/>
      <c r="H5" s="396"/>
      <c r="I5" s="396"/>
      <c r="J5" s="396"/>
      <c r="K5" s="396"/>
      <c r="L5" s="39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</row>
    <row r="6" spans="2:26" s="2" customFormat="1" ht="23.25" customHeight="1">
      <c r="B6" s="126"/>
      <c r="C6" s="126"/>
      <c r="D6" s="126"/>
      <c r="E6" s="396"/>
      <c r="F6" s="396"/>
      <c r="G6" s="396"/>
      <c r="H6" s="396"/>
      <c r="I6" s="396"/>
      <c r="J6" s="396"/>
      <c r="K6" s="396"/>
      <c r="L6" s="39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</row>
    <row r="7" spans="2:26" s="2" customFormat="1" ht="23.25" customHeight="1">
      <c r="B7" s="126"/>
      <c r="C7" s="126"/>
      <c r="D7" s="126"/>
      <c r="E7" s="397" t="s">
        <v>1066</v>
      </c>
      <c r="F7" s="397"/>
      <c r="G7" s="397"/>
      <c r="H7" s="397"/>
      <c r="I7" s="397"/>
      <c r="J7" s="397"/>
      <c r="K7" s="397"/>
      <c r="L7" s="397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</row>
    <row r="8" spans="2:26" s="2" customFormat="1" ht="23.25" customHeight="1">
      <c r="B8" s="126"/>
      <c r="C8" s="126"/>
      <c r="D8" s="126"/>
      <c r="E8" s="397"/>
      <c r="F8" s="397"/>
      <c r="G8" s="397"/>
      <c r="H8" s="397"/>
      <c r="I8" s="397"/>
      <c r="J8" s="397"/>
      <c r="K8" s="397"/>
      <c r="L8" s="397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</row>
    <row r="9" spans="2:26" s="2" customFormat="1" ht="23.25" customHeight="1">
      <c r="B9" s="126"/>
      <c r="C9" s="126"/>
      <c r="D9" s="126"/>
      <c r="E9" s="397"/>
      <c r="F9" s="397"/>
      <c r="G9" s="397"/>
      <c r="H9" s="397"/>
      <c r="I9" s="397"/>
      <c r="J9" s="397"/>
      <c r="K9" s="397"/>
      <c r="L9" s="397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</row>
    <row r="10" spans="2:26" s="2" customFormat="1" ht="23.25" customHeight="1">
      <c r="B10" s="126"/>
      <c r="C10" s="126"/>
      <c r="D10" s="126"/>
      <c r="E10" s="397"/>
      <c r="F10" s="397"/>
      <c r="G10" s="397"/>
      <c r="H10" s="397"/>
      <c r="I10" s="397"/>
      <c r="J10" s="397"/>
      <c r="K10" s="397"/>
      <c r="L10" s="397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</row>
    <row r="11" spans="2:26" s="2" customFormat="1" ht="23.25" customHeight="1"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</row>
    <row r="12" spans="2:26" s="2" customFormat="1" ht="34" customHeight="1" thickBot="1">
      <c r="B12" s="1"/>
      <c r="C12" s="1"/>
      <c r="D12" s="1"/>
      <c r="E12" s="3"/>
      <c r="F12" s="23"/>
      <c r="G12" s="23"/>
      <c r="H12" s="23"/>
      <c r="I12" s="23"/>
      <c r="J12" s="24"/>
      <c r="K12" s="12"/>
      <c r="L12" s="12"/>
      <c r="M12" s="11"/>
      <c r="N12" s="11"/>
      <c r="O12" s="11"/>
      <c r="P12" s="11"/>
      <c r="Q12" s="11"/>
      <c r="R12" s="12"/>
      <c r="S12" s="12"/>
      <c r="T12" s="12"/>
      <c r="U12" s="12"/>
      <c r="V12" s="12"/>
      <c r="W12" s="12"/>
      <c r="X12" s="12"/>
      <c r="Y12" s="12"/>
    </row>
    <row r="13" spans="2:26" s="2" customFormat="1" ht="40" customHeight="1">
      <c r="B13" s="374" t="s">
        <v>412</v>
      </c>
      <c r="C13" s="375"/>
      <c r="D13" s="375"/>
      <c r="E13" s="367"/>
      <c r="F13" s="368"/>
      <c r="G13" s="369"/>
      <c r="H13" s="376" t="s">
        <v>1107</v>
      </c>
      <c r="I13" s="376"/>
      <c r="J13" s="376"/>
      <c r="K13" s="376"/>
      <c r="L13" s="376"/>
      <c r="M13" s="376"/>
      <c r="N13" s="376"/>
      <c r="O13" s="376"/>
      <c r="P13" s="376"/>
      <c r="Q13" s="376"/>
      <c r="R13" s="376"/>
      <c r="S13" s="376"/>
      <c r="T13" s="376"/>
      <c r="U13" s="376"/>
      <c r="V13" s="376"/>
      <c r="W13" s="376"/>
      <c r="X13" s="376"/>
      <c r="Y13" s="376"/>
      <c r="Z13" s="377"/>
    </row>
    <row r="14" spans="2:26" s="2" customFormat="1" ht="40" customHeight="1">
      <c r="B14" s="25" t="s">
        <v>413</v>
      </c>
      <c r="C14" s="26"/>
      <c r="D14" s="26"/>
      <c r="E14" s="334"/>
      <c r="F14" s="335"/>
      <c r="G14" s="336"/>
      <c r="H14" s="378"/>
      <c r="I14" s="378"/>
      <c r="J14" s="378"/>
      <c r="K14" s="378"/>
      <c r="L14" s="378"/>
      <c r="M14" s="378"/>
      <c r="N14" s="378"/>
      <c r="O14" s="378"/>
      <c r="P14" s="378"/>
      <c r="Q14" s="378"/>
      <c r="R14" s="378"/>
      <c r="S14" s="378"/>
      <c r="T14" s="378"/>
      <c r="U14" s="378"/>
      <c r="V14" s="378"/>
      <c r="W14" s="378"/>
      <c r="X14" s="378"/>
      <c r="Y14" s="378"/>
      <c r="Z14" s="379"/>
    </row>
    <row r="15" spans="2:26" s="2" customFormat="1" ht="40" customHeight="1">
      <c r="B15" s="320" t="s">
        <v>442</v>
      </c>
      <c r="C15" s="321"/>
      <c r="D15" s="321"/>
      <c r="E15" s="334"/>
      <c r="F15" s="335"/>
      <c r="G15" s="336"/>
      <c r="H15" s="380" t="s">
        <v>1104</v>
      </c>
      <c r="I15" s="380"/>
      <c r="J15" s="380"/>
      <c r="K15" s="380"/>
      <c r="L15" s="380"/>
      <c r="M15" s="380"/>
      <c r="N15" s="380"/>
      <c r="O15" s="380"/>
      <c r="P15" s="380"/>
      <c r="Q15" s="380"/>
      <c r="R15" s="380"/>
      <c r="S15" s="380"/>
      <c r="T15" s="380"/>
      <c r="U15" s="380"/>
      <c r="V15" s="380"/>
      <c r="W15" s="380"/>
      <c r="X15" s="380"/>
      <c r="Y15" s="380"/>
      <c r="Z15" s="381"/>
    </row>
    <row r="16" spans="2:26" s="2" customFormat="1" ht="40" customHeight="1">
      <c r="B16" s="320" t="s">
        <v>443</v>
      </c>
      <c r="C16" s="321"/>
      <c r="D16" s="321"/>
      <c r="E16" s="334"/>
      <c r="F16" s="335"/>
      <c r="G16" s="336"/>
      <c r="H16" s="378" t="s">
        <v>881</v>
      </c>
      <c r="I16" s="378"/>
      <c r="J16" s="378"/>
      <c r="K16" s="378"/>
      <c r="L16" s="378"/>
      <c r="M16" s="378"/>
      <c r="N16" s="378"/>
      <c r="O16" s="378"/>
      <c r="P16" s="378"/>
      <c r="Q16" s="378"/>
      <c r="R16" s="378"/>
      <c r="S16" s="378"/>
      <c r="T16" s="378"/>
      <c r="U16" s="378"/>
      <c r="V16" s="378"/>
      <c r="W16" s="378"/>
      <c r="X16" s="378"/>
      <c r="Y16" s="378"/>
      <c r="Z16" s="379"/>
    </row>
    <row r="17" spans="2:26" s="2" customFormat="1" ht="40" customHeight="1">
      <c r="B17" s="320" t="s">
        <v>411</v>
      </c>
      <c r="C17" s="321"/>
      <c r="D17" s="321"/>
      <c r="E17" s="334"/>
      <c r="F17" s="335"/>
      <c r="G17" s="336"/>
      <c r="H17" s="378" t="s">
        <v>1091</v>
      </c>
      <c r="I17" s="378"/>
      <c r="J17" s="378"/>
      <c r="K17" s="378"/>
      <c r="L17" s="378"/>
      <c r="M17" s="378"/>
      <c r="N17" s="378"/>
      <c r="O17" s="378"/>
      <c r="P17" s="378"/>
      <c r="Q17" s="378"/>
      <c r="R17" s="378"/>
      <c r="S17" s="378"/>
      <c r="T17" s="378"/>
      <c r="U17" s="378"/>
      <c r="V17" s="378"/>
      <c r="W17" s="378"/>
      <c r="X17" s="378"/>
      <c r="Y17" s="378"/>
      <c r="Z17" s="379"/>
    </row>
    <row r="18" spans="2:26" s="2" customFormat="1" ht="40" customHeight="1">
      <c r="B18" s="320" t="s">
        <v>444</v>
      </c>
      <c r="C18" s="321"/>
      <c r="D18" s="321"/>
      <c r="E18" s="334"/>
      <c r="F18" s="335"/>
      <c r="G18" s="336"/>
      <c r="H18" s="382"/>
      <c r="I18" s="382"/>
      <c r="J18" s="382"/>
      <c r="K18" s="382"/>
      <c r="L18" s="382"/>
      <c r="M18" s="382"/>
      <c r="N18" s="382"/>
      <c r="O18" s="382"/>
      <c r="P18" s="382"/>
      <c r="Q18" s="382"/>
      <c r="R18" s="382"/>
      <c r="S18" s="382"/>
      <c r="T18" s="382"/>
      <c r="U18" s="382"/>
      <c r="V18" s="382"/>
      <c r="W18" s="382"/>
      <c r="X18" s="382"/>
      <c r="Y18" s="382"/>
      <c r="Z18" s="383"/>
    </row>
    <row r="19" spans="2:26" s="2" customFormat="1" ht="40" customHeight="1">
      <c r="B19" s="320" t="s">
        <v>445</v>
      </c>
      <c r="C19" s="321"/>
      <c r="D19" s="321"/>
      <c r="E19" s="334"/>
      <c r="F19" s="335"/>
      <c r="G19" s="336"/>
      <c r="H19" s="382"/>
      <c r="I19" s="382"/>
      <c r="J19" s="382"/>
      <c r="K19" s="382"/>
      <c r="L19" s="382"/>
      <c r="M19" s="382"/>
      <c r="N19" s="382"/>
      <c r="O19" s="382"/>
      <c r="P19" s="382"/>
      <c r="Q19" s="382"/>
      <c r="R19" s="382"/>
      <c r="S19" s="382"/>
      <c r="T19" s="382"/>
      <c r="U19" s="382"/>
      <c r="V19" s="382"/>
      <c r="W19" s="382"/>
      <c r="X19" s="382"/>
      <c r="Y19" s="382"/>
      <c r="Z19" s="383"/>
    </row>
    <row r="20" spans="2:26" s="2" customFormat="1" ht="40" customHeight="1">
      <c r="B20" s="326" t="s">
        <v>869</v>
      </c>
      <c r="C20" s="327"/>
      <c r="D20" s="327"/>
      <c r="E20" s="334"/>
      <c r="F20" s="335"/>
      <c r="G20" s="336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4"/>
    </row>
    <row r="21" spans="2:26" s="2" customFormat="1" ht="40" customHeight="1" thickBot="1">
      <c r="B21" s="328" t="s">
        <v>446</v>
      </c>
      <c r="C21" s="329"/>
      <c r="D21" s="329"/>
      <c r="E21" s="356"/>
      <c r="F21" s="357"/>
      <c r="G21" s="358"/>
      <c r="H21" s="28" t="s">
        <v>1067</v>
      </c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9"/>
    </row>
    <row r="22" spans="2:26" s="2" customFormat="1" ht="18" customHeight="1">
      <c r="B22" s="30"/>
      <c r="C22" s="30"/>
      <c r="D22" s="30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spans="2:26" s="2" customFormat="1" ht="24" customHeight="1" thickBot="1">
      <c r="B23" s="254" t="s">
        <v>1099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2:26" s="2" customFormat="1" ht="24" customHeight="1" thickBot="1">
      <c r="B24" s="129" t="s">
        <v>882</v>
      </c>
      <c r="C24" s="129"/>
      <c r="D24" s="129"/>
      <c r="E24" s="129"/>
      <c r="F24" s="129"/>
      <c r="G24" s="129"/>
      <c r="H24" s="32"/>
      <c r="I24" s="253"/>
      <c r="J24" s="32"/>
      <c r="K24" s="32"/>
      <c r="L24" s="32"/>
      <c r="M24" s="32"/>
      <c r="N24" s="32"/>
      <c r="O24" s="32"/>
      <c r="P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2:26" s="2" customFormat="1" ht="24" customHeight="1" thickBot="1">
      <c r="B25" s="129" t="s">
        <v>1101</v>
      </c>
      <c r="C25" s="129"/>
      <c r="D25" s="129"/>
      <c r="E25" s="129"/>
      <c r="F25" s="129"/>
      <c r="G25" s="129"/>
      <c r="H25" s="32"/>
      <c r="I25" s="32"/>
      <c r="J25" s="32"/>
      <c r="K25" s="32"/>
      <c r="L25" s="32"/>
      <c r="M25" s="32"/>
      <c r="N25" s="32"/>
      <c r="O25" s="32"/>
      <c r="P25" s="32"/>
      <c r="R25" s="32"/>
      <c r="S25" s="32"/>
      <c r="T25" s="32"/>
      <c r="U25" s="32"/>
      <c r="V25" s="32"/>
      <c r="W25" s="32"/>
      <c r="X25" s="32"/>
      <c r="Y25" s="32"/>
      <c r="Z25" s="32"/>
    </row>
    <row r="26" spans="2:26" s="2" customFormat="1" ht="24" customHeight="1" thickBot="1">
      <c r="B26" s="129"/>
      <c r="C26" s="129" t="s">
        <v>883</v>
      </c>
      <c r="D26" s="129"/>
      <c r="E26" s="129"/>
      <c r="F26" s="129"/>
      <c r="G26" s="129"/>
      <c r="H26" s="32"/>
      <c r="I26" s="253"/>
      <c r="J26" s="32"/>
      <c r="K26" s="32"/>
      <c r="L26" s="32"/>
      <c r="M26" s="32"/>
      <c r="N26" s="32"/>
      <c r="O26" s="32"/>
      <c r="P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2:26" s="2" customFormat="1" ht="24" customHeight="1" thickBot="1">
      <c r="B27" s="129"/>
      <c r="C27" s="129" t="s">
        <v>1059</v>
      </c>
      <c r="D27" s="129"/>
      <c r="E27" s="129"/>
      <c r="F27" s="129"/>
      <c r="G27" s="129"/>
      <c r="H27" s="32"/>
      <c r="I27" s="253"/>
      <c r="J27" s="32"/>
      <c r="K27" s="32"/>
      <c r="L27" s="32"/>
      <c r="M27" s="32"/>
      <c r="N27" s="32"/>
      <c r="O27" s="32"/>
      <c r="P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2:26" s="2" customFormat="1" ht="24" customHeight="1" thickBot="1">
      <c r="B28" s="129"/>
      <c r="C28" s="129" t="s">
        <v>884</v>
      </c>
      <c r="D28" s="129"/>
      <c r="E28" s="129"/>
      <c r="F28" s="129"/>
      <c r="G28" s="129"/>
      <c r="H28" s="32"/>
      <c r="I28" s="253"/>
      <c r="J28" s="32"/>
      <c r="K28" s="32"/>
      <c r="L28" s="32"/>
      <c r="M28" s="32"/>
      <c r="N28" s="32"/>
      <c r="O28" s="32"/>
      <c r="P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2:26" s="2" customFormat="1" ht="24" customHeight="1" thickBot="1">
      <c r="B29" s="129" t="s">
        <v>1100</v>
      </c>
      <c r="C29" s="129"/>
      <c r="D29" s="129"/>
      <c r="E29" s="129"/>
      <c r="F29" s="129"/>
      <c r="G29" s="129"/>
      <c r="H29" s="32"/>
      <c r="I29" s="32"/>
      <c r="J29" s="32"/>
      <c r="K29" s="32"/>
      <c r="L29" s="32"/>
      <c r="M29" s="32"/>
      <c r="N29" s="32"/>
      <c r="O29" s="32"/>
      <c r="P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2:26" s="2" customFormat="1" ht="24" customHeight="1" thickBot="1">
      <c r="B30" s="129"/>
      <c r="C30" s="129" t="s">
        <v>885</v>
      </c>
      <c r="D30" s="129"/>
      <c r="E30" s="129"/>
      <c r="F30" s="129"/>
      <c r="G30" s="129"/>
      <c r="H30" s="32"/>
      <c r="I30" s="253"/>
      <c r="J30" s="32"/>
      <c r="K30" s="32"/>
      <c r="L30" s="32"/>
      <c r="M30" s="32"/>
      <c r="N30" s="32"/>
      <c r="O30" s="32"/>
      <c r="P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2:26" s="2" customFormat="1" ht="24" customHeight="1" thickBot="1">
      <c r="B31" s="129"/>
      <c r="C31" s="129" t="s">
        <v>1060</v>
      </c>
      <c r="D31" s="129"/>
      <c r="E31" s="129"/>
      <c r="F31" s="129"/>
      <c r="G31" s="129"/>
      <c r="H31" s="32"/>
      <c r="I31" s="253"/>
      <c r="J31" s="32"/>
      <c r="K31" s="32"/>
      <c r="L31" s="32"/>
      <c r="M31" s="32"/>
      <c r="N31" s="32"/>
      <c r="O31" s="32"/>
      <c r="P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2:26" s="2" customFormat="1" ht="24" customHeight="1" thickBot="1">
      <c r="B32" s="129"/>
      <c r="C32" s="129" t="s">
        <v>1061</v>
      </c>
      <c r="D32" s="129"/>
      <c r="E32" s="129"/>
      <c r="F32" s="129"/>
      <c r="G32" s="129"/>
      <c r="H32" s="32"/>
      <c r="I32" s="253"/>
      <c r="J32" s="32"/>
      <c r="K32" s="32"/>
      <c r="L32" s="32"/>
      <c r="M32" s="32"/>
      <c r="N32" s="32"/>
      <c r="O32" s="32"/>
      <c r="P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2:26" s="2" customFormat="1" ht="24" customHeight="1">
      <c r="B33" s="129"/>
      <c r="C33" s="129"/>
      <c r="D33" s="129"/>
      <c r="E33" s="129"/>
      <c r="F33" s="129"/>
      <c r="G33" s="129"/>
      <c r="H33" s="32"/>
      <c r="I33" s="32"/>
      <c r="J33" s="32"/>
      <c r="K33" s="32"/>
      <c r="L33" s="32"/>
      <c r="M33" s="32"/>
      <c r="N33" s="32"/>
      <c r="O33" s="32"/>
      <c r="P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2:26" ht="22.5" customHeight="1">
      <c r="B34" s="395"/>
      <c r="C34" s="395"/>
      <c r="D34" s="395"/>
      <c r="E34" s="395"/>
      <c r="F34" s="395"/>
      <c r="G34" s="395"/>
      <c r="H34" s="395"/>
      <c r="I34" s="395"/>
      <c r="J34" s="395"/>
      <c r="K34" s="395"/>
      <c r="L34" s="395"/>
      <c r="M34" s="395"/>
      <c r="N34" s="395"/>
      <c r="O34" s="395"/>
      <c r="P34" s="395"/>
      <c r="Q34" s="395"/>
      <c r="R34" s="277"/>
      <c r="S34" s="277"/>
      <c r="T34" s="277"/>
      <c r="U34" s="277"/>
      <c r="V34" s="277"/>
      <c r="W34" s="277"/>
      <c r="X34" s="277"/>
      <c r="Y34" s="277"/>
      <c r="Z34" s="277"/>
    </row>
    <row r="35" spans="2:26" ht="36" customHeight="1">
      <c r="B35" s="395"/>
      <c r="C35" s="395"/>
      <c r="D35" s="395"/>
      <c r="E35" s="395"/>
      <c r="F35" s="395"/>
      <c r="G35" s="395"/>
      <c r="H35" s="395"/>
      <c r="I35" s="395"/>
      <c r="J35" s="395"/>
      <c r="K35" s="395"/>
      <c r="L35" s="395"/>
      <c r="M35" s="395"/>
      <c r="N35" s="395"/>
      <c r="O35" s="395"/>
      <c r="P35" s="395"/>
      <c r="Q35" s="395"/>
      <c r="R35" s="277"/>
      <c r="S35" s="277"/>
      <c r="T35" s="277"/>
      <c r="U35" s="277"/>
      <c r="V35" s="277"/>
      <c r="W35" s="277"/>
      <c r="X35" s="277"/>
      <c r="Y35" s="277"/>
      <c r="Z35" s="277"/>
    </row>
    <row r="36" spans="2:26" s="2" customFormat="1" ht="24" customHeight="1">
      <c r="B36" s="395" t="s">
        <v>1097</v>
      </c>
      <c r="C36" s="395"/>
      <c r="D36" s="395"/>
      <c r="E36" s="395"/>
      <c r="F36" s="395"/>
      <c r="G36" s="395"/>
      <c r="H36" s="395"/>
      <c r="J36" s="32"/>
      <c r="L36" s="32"/>
      <c r="M36" s="32"/>
      <c r="N36" s="32"/>
      <c r="O36" s="32"/>
      <c r="P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2:26" s="2" customFormat="1" ht="24" customHeight="1">
      <c r="B37" s="361" t="s">
        <v>1098</v>
      </c>
      <c r="C37" s="361"/>
      <c r="D37" s="361"/>
      <c r="E37" s="361"/>
      <c r="F37" s="361"/>
      <c r="G37" s="361"/>
      <c r="H37" s="361"/>
      <c r="I37" s="361"/>
      <c r="J37" s="361"/>
      <c r="K37" s="361"/>
      <c r="L37" s="361"/>
      <c r="M37" s="361"/>
      <c r="N37" s="361"/>
      <c r="O37" s="361"/>
      <c r="P37" s="361"/>
      <c r="Q37" s="361"/>
      <c r="R37" s="361"/>
      <c r="S37" s="314"/>
      <c r="T37" s="314"/>
      <c r="U37" s="314"/>
      <c r="V37" s="314"/>
      <c r="W37" s="32"/>
      <c r="X37" s="32"/>
      <c r="Y37" s="32"/>
      <c r="Z37" s="32"/>
    </row>
    <row r="38" spans="2:26" ht="29" customHeight="1" thickBot="1">
      <c r="B38" s="362"/>
      <c r="C38" s="362"/>
      <c r="D38" s="362"/>
      <c r="E38" s="362"/>
      <c r="F38" s="362"/>
      <c r="G38" s="362"/>
      <c r="H38" s="362"/>
      <c r="I38" s="362"/>
      <c r="J38" s="362"/>
      <c r="K38" s="362"/>
      <c r="L38" s="362"/>
      <c r="M38" s="362"/>
      <c r="N38" s="362"/>
      <c r="O38" s="362"/>
      <c r="P38" s="362"/>
      <c r="Q38" s="362"/>
      <c r="R38" s="362"/>
    </row>
    <row r="39" spans="2:26" s="20" customFormat="1" ht="28" customHeight="1">
      <c r="B39" s="322" t="s">
        <v>0</v>
      </c>
      <c r="C39" s="318" t="s">
        <v>699</v>
      </c>
      <c r="D39" s="324" t="s">
        <v>700</v>
      </c>
      <c r="E39" s="337" t="s">
        <v>886</v>
      </c>
      <c r="F39" s="330" t="s">
        <v>379</v>
      </c>
      <c r="G39" s="330" t="s">
        <v>380</v>
      </c>
      <c r="H39" s="330" t="s">
        <v>1096</v>
      </c>
      <c r="I39" s="330" t="s">
        <v>415</v>
      </c>
      <c r="J39" s="332" t="s">
        <v>447</v>
      </c>
      <c r="K39" s="348" t="s">
        <v>1</v>
      </c>
      <c r="L39" s="340" t="s">
        <v>2</v>
      </c>
      <c r="M39" s="342" t="s">
        <v>909</v>
      </c>
      <c r="N39" s="339" t="s">
        <v>422</v>
      </c>
      <c r="O39" s="339"/>
      <c r="P39" s="339"/>
      <c r="Q39" s="339"/>
      <c r="R39" s="339"/>
      <c r="S39" s="339"/>
      <c r="T39" s="339"/>
      <c r="U39" s="339"/>
      <c r="V39" s="339"/>
      <c r="W39" s="339"/>
      <c r="X39" s="339"/>
      <c r="Y39" s="339"/>
      <c r="Z39" s="344" t="s">
        <v>449</v>
      </c>
    </row>
    <row r="40" spans="2:26" s="20" customFormat="1" ht="28" customHeight="1">
      <c r="B40" s="323"/>
      <c r="C40" s="319"/>
      <c r="D40" s="325"/>
      <c r="E40" s="338"/>
      <c r="F40" s="331"/>
      <c r="G40" s="331"/>
      <c r="H40" s="331"/>
      <c r="I40" s="331"/>
      <c r="J40" s="333"/>
      <c r="K40" s="349"/>
      <c r="L40" s="341"/>
      <c r="M40" s="343"/>
      <c r="N40" s="33" t="s">
        <v>3</v>
      </c>
      <c r="O40" s="33" t="s">
        <v>4</v>
      </c>
      <c r="P40" s="33" t="s">
        <v>5</v>
      </c>
      <c r="Q40" s="33" t="s">
        <v>6</v>
      </c>
      <c r="R40" s="33" t="s">
        <v>5</v>
      </c>
      <c r="S40" s="33" t="s">
        <v>3</v>
      </c>
      <c r="T40" s="33" t="s">
        <v>3</v>
      </c>
      <c r="U40" s="33" t="s">
        <v>6</v>
      </c>
      <c r="V40" s="33" t="s">
        <v>7</v>
      </c>
      <c r="W40" s="33" t="s">
        <v>8</v>
      </c>
      <c r="X40" s="33" t="s">
        <v>9</v>
      </c>
      <c r="Y40" s="33" t="s">
        <v>10</v>
      </c>
      <c r="Z40" s="345"/>
    </row>
    <row r="41" spans="2:26" s="43" customFormat="1" ht="28" customHeight="1">
      <c r="B41" s="34" t="s">
        <v>439</v>
      </c>
      <c r="C41" s="278"/>
      <c r="D41" s="35"/>
      <c r="E41" s="36"/>
      <c r="F41" s="37"/>
      <c r="G41" s="37"/>
      <c r="H41" s="37"/>
      <c r="I41" s="38"/>
      <c r="J41" s="39"/>
      <c r="K41" s="40"/>
      <c r="L41" s="40"/>
      <c r="M41" s="41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42"/>
    </row>
    <row r="42" spans="2:26" s="128" customFormat="1" ht="66">
      <c r="B42" s="142">
        <v>3569520024967</v>
      </c>
      <c r="C42" s="279">
        <v>955804</v>
      </c>
      <c r="D42" s="299" t="s">
        <v>763</v>
      </c>
      <c r="E42" s="234"/>
      <c r="F42" s="145" t="s">
        <v>766</v>
      </c>
      <c r="G42" s="145" t="s">
        <v>767</v>
      </c>
      <c r="H42" s="146"/>
      <c r="I42" s="144" t="s">
        <v>11</v>
      </c>
      <c r="J42" s="147">
        <v>2.3199999999999998</v>
      </c>
      <c r="K42" s="148">
        <f>E42*J42</f>
        <v>0</v>
      </c>
      <c r="L42" s="143">
        <v>150</v>
      </c>
      <c r="M42" s="149" t="s">
        <v>890</v>
      </c>
      <c r="N42" s="144"/>
      <c r="O42" s="144"/>
      <c r="P42" s="144" t="s">
        <v>12</v>
      </c>
      <c r="Q42" s="144" t="s">
        <v>12</v>
      </c>
      <c r="R42" s="144" t="s">
        <v>12</v>
      </c>
      <c r="S42" s="144"/>
      <c r="T42" s="144"/>
      <c r="U42" s="144"/>
      <c r="V42" s="144"/>
      <c r="W42" s="144"/>
      <c r="X42" s="144"/>
      <c r="Y42" s="144"/>
      <c r="Z42" s="150">
        <v>5.0999999999999996</v>
      </c>
    </row>
    <row r="43" spans="2:26" s="53" customFormat="1" ht="47" customHeight="1">
      <c r="B43" s="44" t="s">
        <v>13</v>
      </c>
      <c r="C43" s="280">
        <v>81073</v>
      </c>
      <c r="D43" s="299" t="s">
        <v>450</v>
      </c>
      <c r="E43" s="235"/>
      <c r="F43" s="47" t="s">
        <v>429</v>
      </c>
      <c r="G43" s="47" t="s">
        <v>110</v>
      </c>
      <c r="H43" s="48"/>
      <c r="I43" s="46" t="s">
        <v>11</v>
      </c>
      <c r="J43" s="49">
        <v>2.3199999999999998</v>
      </c>
      <c r="K43" s="50">
        <f t="shared" ref="K43:K64" si="0">E43*J43</f>
        <v>0</v>
      </c>
      <c r="L43" s="45">
        <v>150</v>
      </c>
      <c r="M43" s="51" t="s">
        <v>891</v>
      </c>
      <c r="N43" s="46"/>
      <c r="O43" s="46"/>
      <c r="P43" s="46" t="s">
        <v>12</v>
      </c>
      <c r="Q43" s="46" t="s">
        <v>12</v>
      </c>
      <c r="R43" s="46" t="s">
        <v>12</v>
      </c>
      <c r="S43" s="46" t="s">
        <v>12</v>
      </c>
      <c r="T43" s="46"/>
      <c r="U43" s="46"/>
      <c r="V43" s="46"/>
      <c r="W43" s="46"/>
      <c r="X43" s="46"/>
      <c r="Y43" s="46"/>
      <c r="Z43" s="52">
        <v>5.0999999999999996</v>
      </c>
    </row>
    <row r="44" spans="2:26" s="53" customFormat="1" ht="28" customHeight="1">
      <c r="B44" s="44" t="s">
        <v>14</v>
      </c>
      <c r="C44" s="280">
        <v>81030</v>
      </c>
      <c r="D44" s="299" t="s">
        <v>451</v>
      </c>
      <c r="E44" s="235"/>
      <c r="F44" s="47" t="s">
        <v>111</v>
      </c>
      <c r="G44" s="47" t="s">
        <v>112</v>
      </c>
      <c r="H44" s="48"/>
      <c r="I44" s="46" t="s">
        <v>11</v>
      </c>
      <c r="J44" s="49">
        <v>2.3199999999999998</v>
      </c>
      <c r="K44" s="50">
        <f t="shared" si="0"/>
        <v>0</v>
      </c>
      <c r="L44" s="45">
        <v>200</v>
      </c>
      <c r="M44" s="51" t="s">
        <v>892</v>
      </c>
      <c r="N44" s="46"/>
      <c r="O44" s="46"/>
      <c r="P44" s="46" t="s">
        <v>12</v>
      </c>
      <c r="Q44" s="46" t="s">
        <v>12</v>
      </c>
      <c r="R44" s="46" t="s">
        <v>12</v>
      </c>
      <c r="S44" s="46" t="s">
        <v>12</v>
      </c>
      <c r="T44" s="46"/>
      <c r="U44" s="46"/>
      <c r="V44" s="46"/>
      <c r="W44" s="46"/>
      <c r="X44" s="46"/>
      <c r="Y44" s="46"/>
      <c r="Z44" s="52">
        <v>5.0999999999999996</v>
      </c>
    </row>
    <row r="45" spans="2:26" s="53" customFormat="1" ht="28" customHeight="1">
      <c r="B45" s="44">
        <v>3262810810355</v>
      </c>
      <c r="C45" s="280">
        <v>81035</v>
      </c>
      <c r="D45" s="299" t="s">
        <v>452</v>
      </c>
      <c r="E45" s="235"/>
      <c r="F45" s="47" t="s">
        <v>111</v>
      </c>
      <c r="G45" s="47" t="s">
        <v>388</v>
      </c>
      <c r="H45" s="48"/>
      <c r="I45" s="46" t="s">
        <v>11</v>
      </c>
      <c r="J45" s="49">
        <v>2.3199999999999998</v>
      </c>
      <c r="K45" s="50">
        <f t="shared" si="0"/>
        <v>0</v>
      </c>
      <c r="L45" s="45">
        <v>200</v>
      </c>
      <c r="M45" s="51" t="s">
        <v>975</v>
      </c>
      <c r="N45" s="54"/>
      <c r="O45" s="54"/>
      <c r="P45" s="54" t="s">
        <v>12</v>
      </c>
      <c r="Q45" s="54" t="s">
        <v>12</v>
      </c>
      <c r="R45" s="54" t="s">
        <v>12</v>
      </c>
      <c r="S45" s="54" t="s">
        <v>12</v>
      </c>
      <c r="T45" s="54"/>
      <c r="U45" s="54"/>
      <c r="V45" s="54"/>
      <c r="W45" s="54" t="s">
        <v>12</v>
      </c>
      <c r="X45" s="54" t="s">
        <v>12</v>
      </c>
      <c r="Y45" s="54"/>
      <c r="Z45" s="52">
        <v>5.0999999999999996</v>
      </c>
    </row>
    <row r="46" spans="2:26" s="53" customFormat="1" ht="28" customHeight="1">
      <c r="B46" s="44" t="s">
        <v>17</v>
      </c>
      <c r="C46" s="280">
        <v>81040</v>
      </c>
      <c r="D46" s="299" t="s">
        <v>453</v>
      </c>
      <c r="E46" s="235"/>
      <c r="F46" s="47" t="s">
        <v>111</v>
      </c>
      <c r="G46" s="47" t="s">
        <v>114</v>
      </c>
      <c r="H46" s="257"/>
      <c r="I46" s="46" t="s">
        <v>11</v>
      </c>
      <c r="J46" s="49">
        <v>2.3199999999999998</v>
      </c>
      <c r="K46" s="50">
        <f t="shared" si="0"/>
        <v>0</v>
      </c>
      <c r="L46" s="45">
        <v>200</v>
      </c>
      <c r="M46" s="51" t="s">
        <v>893</v>
      </c>
      <c r="N46" s="46"/>
      <c r="O46" s="46"/>
      <c r="P46" s="46" t="s">
        <v>12</v>
      </c>
      <c r="Q46" s="46" t="s">
        <v>12</v>
      </c>
      <c r="R46" s="46" t="s">
        <v>12</v>
      </c>
      <c r="S46" s="46" t="s">
        <v>12</v>
      </c>
      <c r="T46" s="46" t="s">
        <v>12</v>
      </c>
      <c r="U46" s="46"/>
      <c r="V46" s="46"/>
      <c r="W46" s="46" t="s">
        <v>12</v>
      </c>
      <c r="X46" s="46" t="s">
        <v>12</v>
      </c>
      <c r="Y46" s="46"/>
      <c r="Z46" s="52">
        <v>5.0999999999999996</v>
      </c>
    </row>
    <row r="47" spans="2:26" s="53" customFormat="1" ht="36" customHeight="1">
      <c r="B47" s="44" t="s">
        <v>15</v>
      </c>
      <c r="C47" s="280">
        <v>81045</v>
      </c>
      <c r="D47" s="299" t="s">
        <v>454</v>
      </c>
      <c r="E47" s="235"/>
      <c r="F47" s="47" t="s">
        <v>113</v>
      </c>
      <c r="G47" s="47" t="s">
        <v>387</v>
      </c>
      <c r="H47" s="48"/>
      <c r="I47" s="46" t="s">
        <v>11</v>
      </c>
      <c r="J47" s="49">
        <v>2.3199999999999998</v>
      </c>
      <c r="K47" s="50">
        <f t="shared" si="0"/>
        <v>0</v>
      </c>
      <c r="L47" s="45">
        <v>150</v>
      </c>
      <c r="M47" s="51" t="s">
        <v>894</v>
      </c>
      <c r="N47" s="46"/>
      <c r="O47" s="46"/>
      <c r="P47" s="46" t="s">
        <v>12</v>
      </c>
      <c r="Q47" s="46" t="s">
        <v>12</v>
      </c>
      <c r="R47" s="46" t="s">
        <v>12</v>
      </c>
      <c r="S47" s="46" t="s">
        <v>12</v>
      </c>
      <c r="T47" s="46" t="s">
        <v>12</v>
      </c>
      <c r="U47" s="46"/>
      <c r="V47" s="46"/>
      <c r="W47" s="46"/>
      <c r="X47" s="46"/>
      <c r="Y47" s="46"/>
      <c r="Z47" s="52">
        <v>5.0999999999999996</v>
      </c>
    </row>
    <row r="48" spans="2:26" s="55" customFormat="1" ht="36" customHeight="1">
      <c r="B48" s="44" t="s">
        <v>16</v>
      </c>
      <c r="C48" s="280">
        <v>81049</v>
      </c>
      <c r="D48" s="299" t="s">
        <v>455</v>
      </c>
      <c r="E48" s="235"/>
      <c r="F48" s="47" t="s">
        <v>113</v>
      </c>
      <c r="G48" s="47" t="s">
        <v>390</v>
      </c>
      <c r="H48" s="48"/>
      <c r="I48" s="46" t="s">
        <v>11</v>
      </c>
      <c r="J48" s="49">
        <v>2.3199999999999998</v>
      </c>
      <c r="K48" s="50">
        <f t="shared" si="0"/>
        <v>0</v>
      </c>
      <c r="L48" s="45">
        <v>150</v>
      </c>
      <c r="M48" s="51" t="s">
        <v>895</v>
      </c>
      <c r="N48" s="46"/>
      <c r="O48" s="46"/>
      <c r="P48" s="46" t="s">
        <v>12</v>
      </c>
      <c r="Q48" s="46" t="s">
        <v>12</v>
      </c>
      <c r="R48" s="46" t="s">
        <v>12</v>
      </c>
      <c r="S48" s="46" t="s">
        <v>12</v>
      </c>
      <c r="T48" s="46" t="s">
        <v>12</v>
      </c>
      <c r="U48" s="46"/>
      <c r="V48" s="46"/>
      <c r="W48" s="46"/>
      <c r="X48" s="46"/>
      <c r="Y48" s="46"/>
      <c r="Z48" s="52">
        <v>5.0999999999999996</v>
      </c>
    </row>
    <row r="49" spans="2:26" s="53" customFormat="1" ht="36" customHeight="1">
      <c r="B49" s="44" t="s">
        <v>18</v>
      </c>
      <c r="C49" s="280">
        <v>81055</v>
      </c>
      <c r="D49" s="299" t="s">
        <v>456</v>
      </c>
      <c r="E49" s="235"/>
      <c r="F49" s="47" t="s">
        <v>113</v>
      </c>
      <c r="G49" s="47" t="s">
        <v>389</v>
      </c>
      <c r="H49" s="48"/>
      <c r="I49" s="46" t="s">
        <v>11</v>
      </c>
      <c r="J49" s="49">
        <v>2.3199999999999998</v>
      </c>
      <c r="K49" s="50">
        <f t="shared" si="0"/>
        <v>0</v>
      </c>
      <c r="L49" s="45">
        <v>150</v>
      </c>
      <c r="M49" s="51" t="s">
        <v>896</v>
      </c>
      <c r="N49" s="46"/>
      <c r="O49" s="46"/>
      <c r="P49" s="46" t="s">
        <v>12</v>
      </c>
      <c r="Q49" s="46" t="s">
        <v>12</v>
      </c>
      <c r="R49" s="46" t="s">
        <v>12</v>
      </c>
      <c r="S49" s="46" t="s">
        <v>12</v>
      </c>
      <c r="T49" s="46" t="s">
        <v>12</v>
      </c>
      <c r="U49" s="46"/>
      <c r="V49" s="46"/>
      <c r="W49" s="46"/>
      <c r="X49" s="46"/>
      <c r="Y49" s="46"/>
      <c r="Z49" s="52">
        <v>5.0999999999999996</v>
      </c>
    </row>
    <row r="50" spans="2:26" s="53" customFormat="1" ht="47" customHeight="1">
      <c r="B50" s="44">
        <v>3262810810751</v>
      </c>
      <c r="C50" s="280">
        <v>81075</v>
      </c>
      <c r="D50" s="299" t="s">
        <v>457</v>
      </c>
      <c r="E50" s="235"/>
      <c r="F50" s="47" t="s">
        <v>426</v>
      </c>
      <c r="G50" s="47" t="s">
        <v>423</v>
      </c>
      <c r="H50" s="48"/>
      <c r="I50" s="46" t="s">
        <v>11</v>
      </c>
      <c r="J50" s="49">
        <v>2.3199999999999998</v>
      </c>
      <c r="K50" s="50">
        <f t="shared" si="0"/>
        <v>0</v>
      </c>
      <c r="L50" s="45">
        <v>200</v>
      </c>
      <c r="M50" s="51" t="s">
        <v>897</v>
      </c>
      <c r="N50" s="46"/>
      <c r="O50" s="46"/>
      <c r="P50" s="46" t="s">
        <v>12</v>
      </c>
      <c r="Q50" s="46" t="s">
        <v>12</v>
      </c>
      <c r="R50" s="46" t="s">
        <v>12</v>
      </c>
      <c r="S50" s="46" t="s">
        <v>12</v>
      </c>
      <c r="T50" s="46"/>
      <c r="U50" s="46"/>
      <c r="V50" s="46"/>
      <c r="W50" s="46"/>
      <c r="X50" s="46"/>
      <c r="Y50" s="46"/>
      <c r="Z50" s="52">
        <v>5.0999999999999996</v>
      </c>
    </row>
    <row r="51" spans="2:26" s="53" customFormat="1" ht="28" customHeight="1">
      <c r="B51" s="44" t="s">
        <v>19</v>
      </c>
      <c r="C51" s="280">
        <v>81060</v>
      </c>
      <c r="D51" s="299" t="s">
        <v>458</v>
      </c>
      <c r="E51" s="235"/>
      <c r="F51" s="47" t="s">
        <v>116</v>
      </c>
      <c r="G51" s="47" t="s">
        <v>117</v>
      </c>
      <c r="H51" s="48"/>
      <c r="I51" s="46" t="s">
        <v>11</v>
      </c>
      <c r="J51" s="49">
        <v>2.3199999999999998</v>
      </c>
      <c r="K51" s="50">
        <f t="shared" si="0"/>
        <v>0</v>
      </c>
      <c r="L51" s="45">
        <v>200</v>
      </c>
      <c r="M51" s="51" t="s">
        <v>898</v>
      </c>
      <c r="N51" s="46"/>
      <c r="O51" s="46"/>
      <c r="P51" s="46"/>
      <c r="Q51" s="46"/>
      <c r="R51" s="46"/>
      <c r="S51" s="46"/>
      <c r="T51" s="46"/>
      <c r="U51" s="46" t="s">
        <v>12</v>
      </c>
      <c r="V51" s="46" t="s">
        <v>12</v>
      </c>
      <c r="W51" s="46" t="s">
        <v>12</v>
      </c>
      <c r="X51" s="46"/>
      <c r="Y51" s="46"/>
      <c r="Z51" s="52">
        <v>5.0999999999999996</v>
      </c>
    </row>
    <row r="52" spans="2:26" s="55" customFormat="1" ht="28" customHeight="1">
      <c r="B52" s="44" t="s">
        <v>20</v>
      </c>
      <c r="C52" s="280">
        <v>81067</v>
      </c>
      <c r="D52" s="299" t="s">
        <v>459</v>
      </c>
      <c r="E52" s="235"/>
      <c r="F52" s="47" t="s">
        <v>118</v>
      </c>
      <c r="G52" s="47" t="s">
        <v>119</v>
      </c>
      <c r="H52" s="48"/>
      <c r="I52" s="46" t="s">
        <v>11</v>
      </c>
      <c r="J52" s="49">
        <v>2.3199999999999998</v>
      </c>
      <c r="K52" s="50">
        <f t="shared" si="0"/>
        <v>0</v>
      </c>
      <c r="L52" s="45">
        <v>200</v>
      </c>
      <c r="M52" s="51" t="s">
        <v>899</v>
      </c>
      <c r="N52" s="46"/>
      <c r="O52" s="46"/>
      <c r="P52" s="46" t="s">
        <v>12</v>
      </c>
      <c r="Q52" s="46" t="s">
        <v>12</v>
      </c>
      <c r="R52" s="46" t="s">
        <v>12</v>
      </c>
      <c r="S52" s="46" t="s">
        <v>12</v>
      </c>
      <c r="T52" s="46" t="s">
        <v>12</v>
      </c>
      <c r="U52" s="46" t="s">
        <v>12</v>
      </c>
      <c r="V52" s="46" t="s">
        <v>12</v>
      </c>
      <c r="W52" s="46"/>
      <c r="X52" s="46"/>
      <c r="Y52" s="46"/>
      <c r="Z52" s="52">
        <v>5.0999999999999996</v>
      </c>
    </row>
    <row r="53" spans="2:26" s="53" customFormat="1" ht="28" customHeight="1">
      <c r="B53" s="44" t="s">
        <v>21</v>
      </c>
      <c r="C53" s="280">
        <v>81069</v>
      </c>
      <c r="D53" s="299" t="s">
        <v>460</v>
      </c>
      <c r="E53" s="235"/>
      <c r="F53" s="47" t="s">
        <v>120</v>
      </c>
      <c r="G53" s="47" t="s">
        <v>391</v>
      </c>
      <c r="H53" s="48"/>
      <c r="I53" s="46" t="s">
        <v>11</v>
      </c>
      <c r="J53" s="49">
        <v>2.3199999999999998</v>
      </c>
      <c r="K53" s="50">
        <f t="shared" si="0"/>
        <v>0</v>
      </c>
      <c r="L53" s="45">
        <v>200</v>
      </c>
      <c r="M53" s="51" t="s">
        <v>900</v>
      </c>
      <c r="N53" s="46"/>
      <c r="O53" s="46"/>
      <c r="P53" s="46"/>
      <c r="Q53" s="46"/>
      <c r="R53" s="46"/>
      <c r="S53" s="46"/>
      <c r="T53" s="46" t="s">
        <v>12</v>
      </c>
      <c r="U53" s="46" t="s">
        <v>12</v>
      </c>
      <c r="V53" s="46" t="s">
        <v>12</v>
      </c>
      <c r="W53" s="46"/>
      <c r="X53" s="46"/>
      <c r="Y53" s="46"/>
      <c r="Z53" s="52">
        <v>5.0999999999999996</v>
      </c>
    </row>
    <row r="54" spans="2:26" s="53" customFormat="1" ht="28" customHeight="1">
      <c r="B54" s="44" t="s">
        <v>22</v>
      </c>
      <c r="C54" s="280">
        <v>81080</v>
      </c>
      <c r="D54" s="299" t="s">
        <v>461</v>
      </c>
      <c r="E54" s="235"/>
      <c r="F54" s="47" t="s">
        <v>121</v>
      </c>
      <c r="G54" s="47" t="s">
        <v>122</v>
      </c>
      <c r="H54" s="257"/>
      <c r="I54" s="46" t="s">
        <v>11</v>
      </c>
      <c r="J54" s="49">
        <v>2.3199999999999998</v>
      </c>
      <c r="K54" s="50">
        <f t="shared" si="0"/>
        <v>0</v>
      </c>
      <c r="L54" s="45">
        <v>300</v>
      </c>
      <c r="M54" s="51" t="s">
        <v>1057</v>
      </c>
      <c r="N54" s="46"/>
      <c r="O54" s="46"/>
      <c r="P54" s="46" t="s">
        <v>12</v>
      </c>
      <c r="Q54" s="46" t="s">
        <v>12</v>
      </c>
      <c r="R54" s="46" t="s">
        <v>12</v>
      </c>
      <c r="S54" s="46" t="s">
        <v>12</v>
      </c>
      <c r="T54" s="46" t="s">
        <v>12</v>
      </c>
      <c r="U54" s="46"/>
      <c r="V54" s="46"/>
      <c r="W54" s="46"/>
      <c r="X54" s="46"/>
      <c r="Y54" s="46"/>
      <c r="Z54" s="52">
        <v>5.0999999999999996</v>
      </c>
    </row>
    <row r="55" spans="2:26" s="53" customFormat="1" ht="28" customHeight="1">
      <c r="B55" s="44" t="s">
        <v>23</v>
      </c>
      <c r="C55" s="280">
        <v>81065</v>
      </c>
      <c r="D55" s="299" t="s">
        <v>462</v>
      </c>
      <c r="E55" s="235"/>
      <c r="F55" s="47" t="s">
        <v>121</v>
      </c>
      <c r="G55" s="47" t="s">
        <v>123</v>
      </c>
      <c r="H55" s="48"/>
      <c r="I55" s="46" t="s">
        <v>11</v>
      </c>
      <c r="J55" s="49">
        <v>2.3199999999999998</v>
      </c>
      <c r="K55" s="50">
        <f t="shared" si="0"/>
        <v>0</v>
      </c>
      <c r="L55" s="45">
        <v>300</v>
      </c>
      <c r="M55" s="51" t="s">
        <v>901</v>
      </c>
      <c r="N55" s="54"/>
      <c r="O55" s="54"/>
      <c r="P55" s="54" t="s">
        <v>12</v>
      </c>
      <c r="Q55" s="54" t="s">
        <v>12</v>
      </c>
      <c r="R55" s="54" t="s">
        <v>12</v>
      </c>
      <c r="S55" s="54" t="s">
        <v>12</v>
      </c>
      <c r="T55" s="54" t="s">
        <v>12</v>
      </c>
      <c r="U55" s="54"/>
      <c r="V55" s="54"/>
      <c r="W55" s="54"/>
      <c r="X55" s="54"/>
      <c r="Y55" s="54"/>
      <c r="Z55" s="52">
        <v>5.0999999999999996</v>
      </c>
    </row>
    <row r="56" spans="2:26" s="53" customFormat="1" ht="28" customHeight="1">
      <c r="B56" s="44" t="s">
        <v>24</v>
      </c>
      <c r="C56" s="280">
        <v>81083</v>
      </c>
      <c r="D56" s="299" t="s">
        <v>463</v>
      </c>
      <c r="E56" s="235"/>
      <c r="F56" s="47" t="s">
        <v>124</v>
      </c>
      <c r="G56" s="47" t="s">
        <v>125</v>
      </c>
      <c r="H56" s="48"/>
      <c r="I56" s="46" t="s">
        <v>11</v>
      </c>
      <c r="J56" s="49">
        <v>2.3199999999999998</v>
      </c>
      <c r="K56" s="50">
        <f t="shared" si="0"/>
        <v>0</v>
      </c>
      <c r="L56" s="45">
        <v>150</v>
      </c>
      <c r="M56" s="51" t="s">
        <v>902</v>
      </c>
      <c r="N56" s="46"/>
      <c r="O56" s="46"/>
      <c r="P56" s="46"/>
      <c r="Q56" s="46"/>
      <c r="R56" s="46"/>
      <c r="S56" s="46"/>
      <c r="T56" s="46" t="s">
        <v>12</v>
      </c>
      <c r="U56" s="46" t="s">
        <v>12</v>
      </c>
      <c r="V56" s="46" t="s">
        <v>12</v>
      </c>
      <c r="W56" s="46"/>
      <c r="X56" s="46"/>
      <c r="Y56" s="46"/>
      <c r="Z56" s="52">
        <v>5.0999999999999996</v>
      </c>
    </row>
    <row r="57" spans="2:26" s="53" customFormat="1" ht="28" customHeight="1">
      <c r="B57" s="44" t="s">
        <v>25</v>
      </c>
      <c r="C57" s="280">
        <v>81085</v>
      </c>
      <c r="D57" s="299" t="s">
        <v>464</v>
      </c>
      <c r="E57" s="235"/>
      <c r="F57" s="47" t="s">
        <v>126</v>
      </c>
      <c r="G57" s="47" t="s">
        <v>127</v>
      </c>
      <c r="H57" s="48"/>
      <c r="I57" s="46" t="s">
        <v>11</v>
      </c>
      <c r="J57" s="49">
        <v>2.3199999999999998</v>
      </c>
      <c r="K57" s="50">
        <f t="shared" si="0"/>
        <v>0</v>
      </c>
      <c r="L57" s="45">
        <v>150</v>
      </c>
      <c r="M57" s="51" t="s">
        <v>903</v>
      </c>
      <c r="N57" s="46"/>
      <c r="O57" s="46"/>
      <c r="P57" s="46" t="s">
        <v>12</v>
      </c>
      <c r="Q57" s="46" t="s">
        <v>12</v>
      </c>
      <c r="R57" s="46" t="s">
        <v>12</v>
      </c>
      <c r="S57" s="46" t="s">
        <v>12</v>
      </c>
      <c r="T57" s="46" t="s">
        <v>12</v>
      </c>
      <c r="U57" s="46" t="s">
        <v>12</v>
      </c>
      <c r="V57" s="46"/>
      <c r="W57" s="46"/>
      <c r="X57" s="46"/>
      <c r="Y57" s="46"/>
      <c r="Z57" s="52">
        <v>5.0999999999999996</v>
      </c>
    </row>
    <row r="58" spans="2:26" s="55" customFormat="1" ht="28" customHeight="1">
      <c r="B58" s="44" t="s">
        <v>26</v>
      </c>
      <c r="C58" s="280">
        <v>81105</v>
      </c>
      <c r="D58" s="299" t="s">
        <v>465</v>
      </c>
      <c r="E58" s="235"/>
      <c r="F58" s="47" t="s">
        <v>126</v>
      </c>
      <c r="G58" s="47" t="s">
        <v>128</v>
      </c>
      <c r="H58" s="48"/>
      <c r="I58" s="46" t="s">
        <v>11</v>
      </c>
      <c r="J58" s="49">
        <v>2.3199999999999998</v>
      </c>
      <c r="K58" s="50">
        <f t="shared" si="0"/>
        <v>0</v>
      </c>
      <c r="L58" s="45">
        <v>150</v>
      </c>
      <c r="M58" s="51" t="s">
        <v>904</v>
      </c>
      <c r="N58" s="54"/>
      <c r="O58" s="54"/>
      <c r="P58" s="54"/>
      <c r="Q58" s="54" t="s">
        <v>12</v>
      </c>
      <c r="R58" s="54" t="s">
        <v>12</v>
      </c>
      <c r="S58" s="54" t="s">
        <v>12</v>
      </c>
      <c r="T58" s="54" t="s">
        <v>12</v>
      </c>
      <c r="U58" s="54" t="s">
        <v>12</v>
      </c>
      <c r="V58" s="54" t="s">
        <v>12</v>
      </c>
      <c r="W58" s="54"/>
      <c r="X58" s="54"/>
      <c r="Y58" s="54"/>
      <c r="Z58" s="52">
        <v>5.0999999999999996</v>
      </c>
    </row>
    <row r="59" spans="2:26" s="53" customFormat="1" ht="28" customHeight="1">
      <c r="B59" s="44" t="s">
        <v>27</v>
      </c>
      <c r="C59" s="280">
        <v>81088</v>
      </c>
      <c r="D59" s="299" t="s">
        <v>466</v>
      </c>
      <c r="E59" s="235"/>
      <c r="F59" s="47" t="s">
        <v>126</v>
      </c>
      <c r="G59" s="47" t="s">
        <v>129</v>
      </c>
      <c r="H59" s="134"/>
      <c r="I59" s="46" t="s">
        <v>11</v>
      </c>
      <c r="J59" s="49">
        <v>2.3199999999999998</v>
      </c>
      <c r="K59" s="50">
        <f t="shared" si="0"/>
        <v>0</v>
      </c>
      <c r="L59" s="45">
        <v>150</v>
      </c>
      <c r="M59" s="51" t="s">
        <v>905</v>
      </c>
      <c r="N59" s="46"/>
      <c r="O59" s="46"/>
      <c r="P59" s="46" t="s">
        <v>12</v>
      </c>
      <c r="Q59" s="46" t="s">
        <v>12</v>
      </c>
      <c r="R59" s="46" t="s">
        <v>12</v>
      </c>
      <c r="S59" s="46"/>
      <c r="T59" s="46"/>
      <c r="U59" s="46"/>
      <c r="V59" s="46"/>
      <c r="W59" s="46"/>
      <c r="X59" s="46"/>
      <c r="Y59" s="46"/>
      <c r="Z59" s="52">
        <v>5.0999999999999996</v>
      </c>
    </row>
    <row r="60" spans="2:26" s="53" customFormat="1" ht="28" customHeight="1">
      <c r="B60" s="44" t="s">
        <v>29</v>
      </c>
      <c r="C60" s="280">
        <v>81092</v>
      </c>
      <c r="D60" s="299" t="s">
        <v>467</v>
      </c>
      <c r="E60" s="235"/>
      <c r="F60" s="47" t="s">
        <v>126</v>
      </c>
      <c r="G60" s="47" t="s">
        <v>393</v>
      </c>
      <c r="H60" s="48"/>
      <c r="I60" s="46" t="s">
        <v>11</v>
      </c>
      <c r="J60" s="49">
        <v>2.3199999999999998</v>
      </c>
      <c r="K60" s="50">
        <f t="shared" si="0"/>
        <v>0</v>
      </c>
      <c r="L60" s="45">
        <v>150</v>
      </c>
      <c r="M60" s="51" t="s">
        <v>903</v>
      </c>
      <c r="N60" s="54"/>
      <c r="O60" s="54"/>
      <c r="P60" s="54" t="s">
        <v>12</v>
      </c>
      <c r="Q60" s="54" t="s">
        <v>12</v>
      </c>
      <c r="R60" s="54" t="s">
        <v>12</v>
      </c>
      <c r="S60" s="54" t="s">
        <v>12</v>
      </c>
      <c r="T60" s="54" t="s">
        <v>12</v>
      </c>
      <c r="U60" s="54" t="s">
        <v>12</v>
      </c>
      <c r="V60" s="54" t="s">
        <v>12</v>
      </c>
      <c r="W60" s="54"/>
      <c r="X60" s="54"/>
      <c r="Y60" s="54"/>
      <c r="Z60" s="52">
        <v>5.0999999999999996</v>
      </c>
    </row>
    <row r="61" spans="2:26" s="55" customFormat="1" ht="28" customHeight="1">
      <c r="B61" s="44" t="s">
        <v>31</v>
      </c>
      <c r="C61" s="280">
        <v>81115</v>
      </c>
      <c r="D61" s="299" t="s">
        <v>468</v>
      </c>
      <c r="E61" s="235"/>
      <c r="F61" s="47" t="s">
        <v>126</v>
      </c>
      <c r="G61" s="47" t="s">
        <v>338</v>
      </c>
      <c r="H61" s="48"/>
      <c r="I61" s="46" t="s">
        <v>11</v>
      </c>
      <c r="J61" s="49">
        <v>2.3199999999999998</v>
      </c>
      <c r="K61" s="50">
        <f t="shared" si="0"/>
        <v>0</v>
      </c>
      <c r="L61" s="45">
        <v>150</v>
      </c>
      <c r="M61" s="51" t="s">
        <v>906</v>
      </c>
      <c r="N61" s="46"/>
      <c r="O61" s="46"/>
      <c r="P61" s="46" t="s">
        <v>12</v>
      </c>
      <c r="Q61" s="46" t="s">
        <v>12</v>
      </c>
      <c r="R61" s="46" t="s">
        <v>12</v>
      </c>
      <c r="S61" s="46" t="s">
        <v>12</v>
      </c>
      <c r="T61" s="46" t="s">
        <v>12</v>
      </c>
      <c r="U61" s="46"/>
      <c r="V61" s="46"/>
      <c r="W61" s="46"/>
      <c r="X61" s="46"/>
      <c r="Y61" s="46"/>
      <c r="Z61" s="52">
        <v>5.0999999999999996</v>
      </c>
    </row>
    <row r="62" spans="2:26" s="53" customFormat="1" ht="47" customHeight="1">
      <c r="B62" s="44" t="s">
        <v>28</v>
      </c>
      <c r="C62" s="280">
        <v>81079</v>
      </c>
      <c r="D62" s="299" t="s">
        <v>469</v>
      </c>
      <c r="E62" s="235"/>
      <c r="F62" s="47" t="s">
        <v>430</v>
      </c>
      <c r="G62" s="47" t="s">
        <v>392</v>
      </c>
      <c r="H62" s="48"/>
      <c r="I62" s="46" t="s">
        <v>11</v>
      </c>
      <c r="J62" s="49">
        <v>2.3199999999999998</v>
      </c>
      <c r="K62" s="50">
        <f t="shared" si="0"/>
        <v>0</v>
      </c>
      <c r="L62" s="45">
        <v>150</v>
      </c>
      <c r="M62" s="51" t="s">
        <v>907</v>
      </c>
      <c r="N62" s="46"/>
      <c r="O62" s="46"/>
      <c r="P62" s="46" t="s">
        <v>12</v>
      </c>
      <c r="Q62" s="46" t="s">
        <v>12</v>
      </c>
      <c r="R62" s="46" t="s">
        <v>12</v>
      </c>
      <c r="S62" s="46" t="s">
        <v>12</v>
      </c>
      <c r="T62" s="46" t="s">
        <v>12</v>
      </c>
      <c r="U62" s="46" t="s">
        <v>12</v>
      </c>
      <c r="V62" s="46"/>
      <c r="W62" s="46"/>
      <c r="X62" s="46"/>
      <c r="Y62" s="46"/>
      <c r="Z62" s="52">
        <v>5.0999999999999996</v>
      </c>
    </row>
    <row r="63" spans="2:26" s="53" customFormat="1" ht="47" customHeight="1">
      <c r="B63" s="44" t="s">
        <v>30</v>
      </c>
      <c r="C63" s="280">
        <v>81077</v>
      </c>
      <c r="D63" s="299" t="s">
        <v>470</v>
      </c>
      <c r="E63" s="235"/>
      <c r="F63" s="47" t="s">
        <v>430</v>
      </c>
      <c r="G63" s="47" t="s">
        <v>394</v>
      </c>
      <c r="H63" s="48"/>
      <c r="I63" s="46" t="s">
        <v>11</v>
      </c>
      <c r="J63" s="49">
        <v>2.3199999999999998</v>
      </c>
      <c r="K63" s="50">
        <f t="shared" si="0"/>
        <v>0</v>
      </c>
      <c r="L63" s="45">
        <v>150</v>
      </c>
      <c r="M63" s="256" t="s">
        <v>952</v>
      </c>
      <c r="N63" s="46"/>
      <c r="O63" s="46"/>
      <c r="P63" s="46" t="s">
        <v>12</v>
      </c>
      <c r="Q63" s="46" t="s">
        <v>12</v>
      </c>
      <c r="R63" s="46" t="s">
        <v>12</v>
      </c>
      <c r="S63" s="46" t="s">
        <v>12</v>
      </c>
      <c r="T63" s="46" t="s">
        <v>12</v>
      </c>
      <c r="U63" s="46" t="s">
        <v>12</v>
      </c>
      <c r="V63" s="46"/>
      <c r="W63" s="46"/>
      <c r="X63" s="46"/>
      <c r="Y63" s="46"/>
      <c r="Z63" s="52">
        <v>5.0999999999999996</v>
      </c>
    </row>
    <row r="64" spans="2:26" s="53" customFormat="1" ht="28" customHeight="1" thickBot="1">
      <c r="B64" s="56" t="s">
        <v>32</v>
      </c>
      <c r="C64" s="281">
        <v>81130</v>
      </c>
      <c r="D64" s="300" t="s">
        <v>471</v>
      </c>
      <c r="E64" s="236"/>
      <c r="F64" s="59" t="s">
        <v>130</v>
      </c>
      <c r="G64" s="59" t="s">
        <v>131</v>
      </c>
      <c r="H64" s="60"/>
      <c r="I64" s="58" t="s">
        <v>11</v>
      </c>
      <c r="J64" s="61">
        <v>2.3199999999999998</v>
      </c>
      <c r="K64" s="62">
        <f t="shared" si="0"/>
        <v>0</v>
      </c>
      <c r="L64" s="57">
        <v>200</v>
      </c>
      <c r="M64" s="63" t="s">
        <v>908</v>
      </c>
      <c r="N64" s="58"/>
      <c r="O64" s="58"/>
      <c r="P64" s="58" t="s">
        <v>12</v>
      </c>
      <c r="Q64" s="58" t="s">
        <v>12</v>
      </c>
      <c r="R64" s="58" t="s">
        <v>12</v>
      </c>
      <c r="S64" s="58" t="s">
        <v>12</v>
      </c>
      <c r="T64" s="58" t="s">
        <v>12</v>
      </c>
      <c r="U64" s="58" t="s">
        <v>12</v>
      </c>
      <c r="V64" s="58" t="s">
        <v>12</v>
      </c>
      <c r="W64" s="58"/>
      <c r="X64" s="58"/>
      <c r="Y64" s="58"/>
      <c r="Z64" s="64">
        <v>5.0999999999999996</v>
      </c>
    </row>
    <row r="65" spans="2:26" s="2" customFormat="1" ht="34" customHeight="1" thickBot="1">
      <c r="B65" s="14"/>
      <c r="C65" s="14"/>
      <c r="D65" s="14"/>
      <c r="E65" s="15"/>
      <c r="F65" s="14"/>
      <c r="G65" s="19"/>
      <c r="H65" s="19"/>
      <c r="I65" s="19"/>
      <c r="J65" s="19"/>
      <c r="K65" s="19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</row>
    <row r="66" spans="2:26" s="13" customFormat="1" ht="28" customHeight="1">
      <c r="B66" s="322" t="s">
        <v>0</v>
      </c>
      <c r="C66" s="318" t="s">
        <v>699</v>
      </c>
      <c r="D66" s="324" t="s">
        <v>700</v>
      </c>
      <c r="E66" s="337" t="s">
        <v>886</v>
      </c>
      <c r="F66" s="330" t="s">
        <v>379</v>
      </c>
      <c r="G66" s="330" t="s">
        <v>380</v>
      </c>
      <c r="H66" s="330" t="s">
        <v>1096</v>
      </c>
      <c r="I66" s="330" t="s">
        <v>415</v>
      </c>
      <c r="J66" s="332" t="s">
        <v>447</v>
      </c>
      <c r="K66" s="348" t="s">
        <v>1</v>
      </c>
      <c r="L66" s="340" t="s">
        <v>2</v>
      </c>
      <c r="M66" s="342" t="s">
        <v>909</v>
      </c>
      <c r="N66" s="339" t="s">
        <v>422</v>
      </c>
      <c r="O66" s="339"/>
      <c r="P66" s="339"/>
      <c r="Q66" s="339"/>
      <c r="R66" s="339"/>
      <c r="S66" s="339"/>
      <c r="T66" s="339"/>
      <c r="U66" s="339"/>
      <c r="V66" s="339"/>
      <c r="W66" s="339"/>
      <c r="X66" s="339"/>
      <c r="Y66" s="339"/>
      <c r="Z66" s="344" t="s">
        <v>449</v>
      </c>
    </row>
    <row r="67" spans="2:26" s="13" customFormat="1" ht="28" customHeight="1">
      <c r="B67" s="323"/>
      <c r="C67" s="319"/>
      <c r="D67" s="325"/>
      <c r="E67" s="338"/>
      <c r="F67" s="331"/>
      <c r="G67" s="331"/>
      <c r="H67" s="331"/>
      <c r="I67" s="331"/>
      <c r="J67" s="333"/>
      <c r="K67" s="349"/>
      <c r="L67" s="341"/>
      <c r="M67" s="343"/>
      <c r="N67" s="33" t="s">
        <v>3</v>
      </c>
      <c r="O67" s="33" t="s">
        <v>4</v>
      </c>
      <c r="P67" s="33" t="s">
        <v>5</v>
      </c>
      <c r="Q67" s="33" t="s">
        <v>6</v>
      </c>
      <c r="R67" s="33" t="s">
        <v>5</v>
      </c>
      <c r="S67" s="33" t="s">
        <v>3</v>
      </c>
      <c r="T67" s="33" t="s">
        <v>3</v>
      </c>
      <c r="U67" s="33" t="s">
        <v>6</v>
      </c>
      <c r="V67" s="33" t="s">
        <v>7</v>
      </c>
      <c r="W67" s="33" t="s">
        <v>8</v>
      </c>
      <c r="X67" s="33" t="s">
        <v>9</v>
      </c>
      <c r="Y67" s="33" t="s">
        <v>10</v>
      </c>
      <c r="Z67" s="345"/>
    </row>
    <row r="68" spans="2:26" s="43" customFormat="1" ht="28" customHeight="1">
      <c r="B68" s="34" t="s">
        <v>870</v>
      </c>
      <c r="C68" s="278"/>
      <c r="D68" s="35"/>
      <c r="E68" s="36"/>
      <c r="F68" s="37"/>
      <c r="G68" s="37"/>
      <c r="H68" s="37"/>
      <c r="I68" s="38"/>
      <c r="J68" s="65"/>
      <c r="K68" s="40"/>
      <c r="L68" s="40"/>
      <c r="M68" s="41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66"/>
    </row>
    <row r="69" spans="2:26" s="75" customFormat="1" ht="28" customHeight="1">
      <c r="B69" s="140" t="s">
        <v>47</v>
      </c>
      <c r="C69" s="282">
        <v>950260</v>
      </c>
      <c r="D69" s="301" t="s">
        <v>473</v>
      </c>
      <c r="E69" s="243"/>
      <c r="F69" s="133" t="s">
        <v>178</v>
      </c>
      <c r="G69" s="133"/>
      <c r="H69" s="134"/>
      <c r="I69" s="132" t="s">
        <v>34</v>
      </c>
      <c r="J69" s="135">
        <v>1.94</v>
      </c>
      <c r="K69" s="136">
        <f t="shared" ref="K69:K107" si="1">E69*J69</f>
        <v>0</v>
      </c>
      <c r="L69" s="132">
        <v>500</v>
      </c>
      <c r="M69" s="137" t="s">
        <v>925</v>
      </c>
      <c r="N69" s="151"/>
      <c r="O69" s="151"/>
      <c r="P69" s="151"/>
      <c r="Q69" s="151" t="s">
        <v>12</v>
      </c>
      <c r="R69" s="151" t="s">
        <v>12</v>
      </c>
      <c r="S69" s="151"/>
      <c r="T69" s="151"/>
      <c r="U69" s="138" t="s">
        <v>12</v>
      </c>
      <c r="V69" s="138" t="s">
        <v>12</v>
      </c>
      <c r="W69" s="138"/>
      <c r="X69" s="151"/>
      <c r="Y69" s="151"/>
      <c r="Z69" s="139">
        <v>4.2</v>
      </c>
    </row>
    <row r="70" spans="2:26" s="75" customFormat="1" ht="28" customHeight="1">
      <c r="B70" s="130">
        <v>3262810805993</v>
      </c>
      <c r="C70" s="282">
        <v>80599</v>
      </c>
      <c r="D70" s="302" t="s">
        <v>474</v>
      </c>
      <c r="E70" s="237"/>
      <c r="F70" s="133" t="s">
        <v>179</v>
      </c>
      <c r="G70" s="133" t="s">
        <v>180</v>
      </c>
      <c r="H70" s="134"/>
      <c r="I70" s="132" t="s">
        <v>34</v>
      </c>
      <c r="J70" s="135">
        <v>1.94</v>
      </c>
      <c r="K70" s="136">
        <f t="shared" si="1"/>
        <v>0</v>
      </c>
      <c r="L70" s="132">
        <v>200</v>
      </c>
      <c r="M70" s="137" t="s">
        <v>910</v>
      </c>
      <c r="N70" s="138"/>
      <c r="O70" s="138" t="s">
        <v>12</v>
      </c>
      <c r="P70" s="138" t="s">
        <v>12</v>
      </c>
      <c r="Q70" s="138" t="s">
        <v>12</v>
      </c>
      <c r="R70" s="138"/>
      <c r="S70" s="138"/>
      <c r="T70" s="138"/>
      <c r="U70" s="138"/>
      <c r="V70" s="138"/>
      <c r="W70" s="138"/>
      <c r="X70" s="138"/>
      <c r="Y70" s="138"/>
      <c r="Z70" s="139">
        <v>4.2</v>
      </c>
    </row>
    <row r="71" spans="2:26" s="75" customFormat="1" ht="28" customHeight="1">
      <c r="B71" s="140">
        <v>3262819502596</v>
      </c>
      <c r="C71" s="282">
        <v>950259</v>
      </c>
      <c r="D71" s="301" t="s">
        <v>475</v>
      </c>
      <c r="E71" s="243"/>
      <c r="F71" s="133" t="s">
        <v>181</v>
      </c>
      <c r="G71" s="133"/>
      <c r="H71" s="68"/>
      <c r="I71" s="132" t="s">
        <v>34</v>
      </c>
      <c r="J71" s="135">
        <v>1.94</v>
      </c>
      <c r="K71" s="136">
        <f t="shared" si="1"/>
        <v>0</v>
      </c>
      <c r="L71" s="132">
        <v>50</v>
      </c>
      <c r="M71" s="137" t="s">
        <v>962</v>
      </c>
      <c r="N71" s="151"/>
      <c r="O71" s="151"/>
      <c r="P71" s="138"/>
      <c r="Q71" s="138"/>
      <c r="R71" s="138"/>
      <c r="S71" s="151"/>
      <c r="T71" s="151" t="s">
        <v>12</v>
      </c>
      <c r="U71" s="151"/>
      <c r="V71" s="151"/>
      <c r="W71" s="151"/>
      <c r="X71" s="151"/>
      <c r="Y71" s="151"/>
      <c r="Z71" s="139">
        <v>4.2</v>
      </c>
    </row>
    <row r="72" spans="2:26" s="77" customFormat="1" ht="28" customHeight="1">
      <c r="B72" s="130">
        <v>3262810800059</v>
      </c>
      <c r="C72" s="282">
        <v>80005</v>
      </c>
      <c r="D72" s="302" t="s">
        <v>476</v>
      </c>
      <c r="E72" s="237"/>
      <c r="F72" s="133" t="s">
        <v>182</v>
      </c>
      <c r="G72" s="133" t="s">
        <v>183</v>
      </c>
      <c r="H72" s="69"/>
      <c r="I72" s="132" t="s">
        <v>34</v>
      </c>
      <c r="J72" s="135">
        <v>1.94</v>
      </c>
      <c r="K72" s="136">
        <f t="shared" si="1"/>
        <v>0</v>
      </c>
      <c r="L72" s="132">
        <v>200</v>
      </c>
      <c r="M72" s="137" t="s">
        <v>911</v>
      </c>
      <c r="N72" s="138"/>
      <c r="O72" s="138"/>
      <c r="P72" s="138"/>
      <c r="Q72" s="138" t="s">
        <v>12</v>
      </c>
      <c r="R72" s="138" t="s">
        <v>12</v>
      </c>
      <c r="S72" s="138"/>
      <c r="T72" s="151"/>
      <c r="U72" s="138"/>
      <c r="V72" s="151"/>
      <c r="W72" s="151"/>
      <c r="X72" s="151"/>
      <c r="Y72" s="138"/>
      <c r="Z72" s="139">
        <v>4.2</v>
      </c>
    </row>
    <row r="73" spans="2:26" s="75" customFormat="1" ht="28" customHeight="1">
      <c r="B73" s="140" t="s">
        <v>48</v>
      </c>
      <c r="C73" s="282">
        <v>950281</v>
      </c>
      <c r="D73" s="301" t="s">
        <v>477</v>
      </c>
      <c r="E73" s="243"/>
      <c r="F73" s="133" t="s">
        <v>184</v>
      </c>
      <c r="G73" s="133" t="s">
        <v>195</v>
      </c>
      <c r="H73" s="69"/>
      <c r="I73" s="132" t="s">
        <v>11</v>
      </c>
      <c r="J73" s="135">
        <v>2.3199999999999998</v>
      </c>
      <c r="K73" s="136">
        <f t="shared" si="1"/>
        <v>0</v>
      </c>
      <c r="L73" s="132">
        <v>500</v>
      </c>
      <c r="M73" s="137" t="s">
        <v>912</v>
      </c>
      <c r="N73" s="151"/>
      <c r="O73" s="138"/>
      <c r="P73" s="138" t="s">
        <v>12</v>
      </c>
      <c r="Q73" s="138" t="s">
        <v>12</v>
      </c>
      <c r="R73" s="138"/>
      <c r="S73" s="138"/>
      <c r="T73" s="138" t="s">
        <v>12</v>
      </c>
      <c r="U73" s="138" t="s">
        <v>12</v>
      </c>
      <c r="V73" s="138" t="s">
        <v>12</v>
      </c>
      <c r="W73" s="138"/>
      <c r="X73" s="151"/>
      <c r="Y73" s="151"/>
      <c r="Z73" s="139">
        <v>5.0999999999999996</v>
      </c>
    </row>
    <row r="74" spans="2:26" s="75" customFormat="1" ht="28" customHeight="1">
      <c r="B74" s="130" t="s">
        <v>49</v>
      </c>
      <c r="C74" s="282">
        <v>80006</v>
      </c>
      <c r="D74" s="302" t="s">
        <v>478</v>
      </c>
      <c r="E74" s="237"/>
      <c r="F74" s="133" t="s">
        <v>185</v>
      </c>
      <c r="G74" s="133" t="s">
        <v>186</v>
      </c>
      <c r="H74" s="69"/>
      <c r="I74" s="132" t="s">
        <v>34</v>
      </c>
      <c r="J74" s="135">
        <v>1.94</v>
      </c>
      <c r="K74" s="136">
        <f t="shared" si="1"/>
        <v>0</v>
      </c>
      <c r="L74" s="132">
        <v>750</v>
      </c>
      <c r="M74" s="137" t="s">
        <v>951</v>
      </c>
      <c r="N74" s="138"/>
      <c r="O74" s="138"/>
      <c r="P74" s="138"/>
      <c r="Q74" s="138" t="s">
        <v>12</v>
      </c>
      <c r="R74" s="138" t="s">
        <v>12</v>
      </c>
      <c r="S74" s="138"/>
      <c r="T74" s="138"/>
      <c r="U74" s="138"/>
      <c r="V74" s="138"/>
      <c r="W74" s="138"/>
      <c r="X74" s="138"/>
      <c r="Y74" s="138"/>
      <c r="Z74" s="139">
        <v>4.2</v>
      </c>
    </row>
    <row r="75" spans="2:26" s="128" customFormat="1" ht="58" customHeight="1">
      <c r="B75" s="142">
        <v>3569520024950</v>
      </c>
      <c r="C75" s="279">
        <v>955788</v>
      </c>
      <c r="D75" s="299" t="s">
        <v>764</v>
      </c>
      <c r="E75" s="234"/>
      <c r="F75" s="145" t="s">
        <v>766</v>
      </c>
      <c r="G75" s="145" t="s">
        <v>767</v>
      </c>
      <c r="H75" s="276" t="s">
        <v>1086</v>
      </c>
      <c r="I75" s="144" t="s">
        <v>34</v>
      </c>
      <c r="J75" s="147">
        <v>1.94</v>
      </c>
      <c r="K75" s="148">
        <f t="shared" si="1"/>
        <v>0</v>
      </c>
      <c r="L75" s="143">
        <v>600</v>
      </c>
      <c r="M75" s="149" t="s">
        <v>913</v>
      </c>
      <c r="N75" s="144"/>
      <c r="O75" s="144"/>
      <c r="P75" s="144" t="s">
        <v>12</v>
      </c>
      <c r="Q75" s="144" t="s">
        <v>12</v>
      </c>
      <c r="R75" s="144" t="s">
        <v>12</v>
      </c>
      <c r="S75" s="144" t="s">
        <v>12</v>
      </c>
      <c r="T75" s="144" t="s">
        <v>12</v>
      </c>
      <c r="U75" s="144" t="s">
        <v>12</v>
      </c>
      <c r="V75" s="144"/>
      <c r="W75" s="144"/>
      <c r="X75" s="144"/>
      <c r="Y75" s="144"/>
      <c r="Z75" s="150">
        <v>4.2</v>
      </c>
    </row>
    <row r="76" spans="2:26" s="75" customFormat="1" ht="28" customHeight="1">
      <c r="B76" s="130">
        <v>3262810806006</v>
      </c>
      <c r="C76" s="282">
        <v>80600</v>
      </c>
      <c r="D76" s="302" t="s">
        <v>479</v>
      </c>
      <c r="E76" s="237"/>
      <c r="F76" s="133" t="s">
        <v>187</v>
      </c>
      <c r="G76" s="133" t="s">
        <v>188</v>
      </c>
      <c r="H76" s="69"/>
      <c r="I76" s="132" t="s">
        <v>34</v>
      </c>
      <c r="J76" s="135">
        <v>1.94</v>
      </c>
      <c r="K76" s="136">
        <f t="shared" si="1"/>
        <v>0</v>
      </c>
      <c r="L76" s="132">
        <v>200</v>
      </c>
      <c r="M76" s="137" t="s">
        <v>958</v>
      </c>
      <c r="N76" s="138"/>
      <c r="O76" s="138"/>
      <c r="P76" s="138" t="s">
        <v>12</v>
      </c>
      <c r="Q76" s="138" t="s">
        <v>12</v>
      </c>
      <c r="R76" s="138" t="s">
        <v>12</v>
      </c>
      <c r="S76" s="138" t="s">
        <v>12</v>
      </c>
      <c r="T76" s="138"/>
      <c r="U76" s="138"/>
      <c r="V76" s="138"/>
      <c r="W76" s="138"/>
      <c r="X76" s="138"/>
      <c r="Y76" s="138"/>
      <c r="Z76" s="139">
        <v>4.2</v>
      </c>
    </row>
    <row r="77" spans="2:26" s="75" customFormat="1" ht="28" customHeight="1">
      <c r="B77" s="130">
        <v>3262810806020</v>
      </c>
      <c r="C77" s="282">
        <v>80602</v>
      </c>
      <c r="D77" s="302" t="s">
        <v>480</v>
      </c>
      <c r="E77" s="237"/>
      <c r="F77" s="133" t="s">
        <v>187</v>
      </c>
      <c r="G77" s="133" t="s">
        <v>189</v>
      </c>
      <c r="H77" s="69"/>
      <c r="I77" s="132" t="s">
        <v>34</v>
      </c>
      <c r="J77" s="135">
        <v>1.94</v>
      </c>
      <c r="K77" s="136">
        <f t="shared" si="1"/>
        <v>0</v>
      </c>
      <c r="L77" s="132">
        <v>200</v>
      </c>
      <c r="M77" s="137" t="s">
        <v>914</v>
      </c>
      <c r="N77" s="138"/>
      <c r="O77" s="138"/>
      <c r="P77" s="138" t="s">
        <v>12</v>
      </c>
      <c r="Q77" s="138" t="s">
        <v>12</v>
      </c>
      <c r="R77" s="138" t="s">
        <v>12</v>
      </c>
      <c r="S77" s="138" t="s">
        <v>12</v>
      </c>
      <c r="T77" s="138"/>
      <c r="U77" s="138"/>
      <c r="V77" s="138"/>
      <c r="W77" s="138"/>
      <c r="X77" s="138"/>
      <c r="Y77" s="138"/>
      <c r="Z77" s="139">
        <v>4.2</v>
      </c>
    </row>
    <row r="78" spans="2:26" s="78" customFormat="1" ht="28" customHeight="1">
      <c r="B78" s="130">
        <v>3262810806051</v>
      </c>
      <c r="C78" s="282">
        <v>80605</v>
      </c>
      <c r="D78" s="302" t="s">
        <v>481</v>
      </c>
      <c r="E78" s="237"/>
      <c r="F78" s="133" t="s">
        <v>187</v>
      </c>
      <c r="G78" s="133" t="s">
        <v>190</v>
      </c>
      <c r="H78" s="69" t="s">
        <v>1087</v>
      </c>
      <c r="I78" s="132" t="s">
        <v>34</v>
      </c>
      <c r="J78" s="135">
        <v>1.94</v>
      </c>
      <c r="K78" s="136">
        <f t="shared" si="1"/>
        <v>0</v>
      </c>
      <c r="L78" s="132">
        <v>200</v>
      </c>
      <c r="M78" s="137" t="s">
        <v>915</v>
      </c>
      <c r="N78" s="132"/>
      <c r="O78" s="132"/>
      <c r="P78" s="132" t="s">
        <v>12</v>
      </c>
      <c r="Q78" s="132" t="s">
        <v>12</v>
      </c>
      <c r="R78" s="132" t="s">
        <v>12</v>
      </c>
      <c r="S78" s="132" t="s">
        <v>12</v>
      </c>
      <c r="T78" s="132"/>
      <c r="U78" s="132"/>
      <c r="V78" s="132"/>
      <c r="W78" s="132"/>
      <c r="X78" s="132"/>
      <c r="Y78" s="132"/>
      <c r="Z78" s="139">
        <v>4.2</v>
      </c>
    </row>
    <row r="79" spans="2:26" s="77" customFormat="1" ht="28" customHeight="1">
      <c r="B79" s="140" t="s">
        <v>50</v>
      </c>
      <c r="C79" s="282">
        <v>950282</v>
      </c>
      <c r="D79" s="301" t="s">
        <v>482</v>
      </c>
      <c r="E79" s="237"/>
      <c r="F79" s="133" t="s">
        <v>187</v>
      </c>
      <c r="G79" s="133" t="s">
        <v>191</v>
      </c>
      <c r="H79" s="68" t="s">
        <v>1085</v>
      </c>
      <c r="I79" s="132" t="s">
        <v>6</v>
      </c>
      <c r="J79" s="135">
        <v>1.72</v>
      </c>
      <c r="K79" s="136">
        <f t="shared" si="1"/>
        <v>0</v>
      </c>
      <c r="L79" s="132">
        <v>200</v>
      </c>
      <c r="M79" s="137" t="s">
        <v>891</v>
      </c>
      <c r="N79" s="138"/>
      <c r="O79" s="138"/>
      <c r="P79" s="138" t="s">
        <v>12</v>
      </c>
      <c r="Q79" s="138" t="s">
        <v>12</v>
      </c>
      <c r="R79" s="138" t="s">
        <v>12</v>
      </c>
      <c r="S79" s="138" t="s">
        <v>12</v>
      </c>
      <c r="T79" s="138"/>
      <c r="U79" s="138"/>
      <c r="V79" s="138"/>
      <c r="W79" s="138"/>
      <c r="X79" s="138"/>
      <c r="Y79" s="138"/>
      <c r="Z79" s="139">
        <v>3.7</v>
      </c>
    </row>
    <row r="80" spans="2:26" s="75" customFormat="1" ht="28" customHeight="1">
      <c r="B80" s="130">
        <v>3262810803050</v>
      </c>
      <c r="C80" s="282">
        <v>80305</v>
      </c>
      <c r="D80" s="302" t="s">
        <v>483</v>
      </c>
      <c r="E80" s="237"/>
      <c r="F80" s="133" t="s">
        <v>187</v>
      </c>
      <c r="G80" s="133" t="s">
        <v>192</v>
      </c>
      <c r="H80" s="68" t="s">
        <v>1086</v>
      </c>
      <c r="I80" s="132" t="s">
        <v>34</v>
      </c>
      <c r="J80" s="135">
        <v>1.94</v>
      </c>
      <c r="K80" s="136">
        <f t="shared" si="1"/>
        <v>0</v>
      </c>
      <c r="L80" s="132">
        <v>200</v>
      </c>
      <c r="M80" s="137" t="s">
        <v>916</v>
      </c>
      <c r="N80" s="138"/>
      <c r="O80" s="138"/>
      <c r="P80" s="138" t="s">
        <v>12</v>
      </c>
      <c r="Q80" s="138" t="s">
        <v>12</v>
      </c>
      <c r="R80" s="138" t="s">
        <v>12</v>
      </c>
      <c r="S80" s="138" t="s">
        <v>12</v>
      </c>
      <c r="T80" s="138"/>
      <c r="U80" s="138"/>
      <c r="V80" s="138"/>
      <c r="W80" s="138"/>
      <c r="X80" s="138"/>
      <c r="Y80" s="138"/>
      <c r="Z80" s="139">
        <v>4.2</v>
      </c>
    </row>
    <row r="81" spans="2:26" s="75" customFormat="1" ht="28" customHeight="1">
      <c r="B81" s="130">
        <v>3569520001180</v>
      </c>
      <c r="C81" s="282">
        <v>952629</v>
      </c>
      <c r="D81" s="302" t="s">
        <v>484</v>
      </c>
      <c r="E81" s="237"/>
      <c r="F81" s="133" t="s">
        <v>187</v>
      </c>
      <c r="G81" s="133" t="s">
        <v>193</v>
      </c>
      <c r="H81" s="69"/>
      <c r="I81" s="132" t="s">
        <v>34</v>
      </c>
      <c r="J81" s="135">
        <v>1.94</v>
      </c>
      <c r="K81" s="136">
        <f t="shared" si="1"/>
        <v>0</v>
      </c>
      <c r="L81" s="132">
        <v>200</v>
      </c>
      <c r="M81" s="137" t="s">
        <v>958</v>
      </c>
      <c r="N81" s="138"/>
      <c r="O81" s="138"/>
      <c r="P81" s="138" t="s">
        <v>12</v>
      </c>
      <c r="Q81" s="138" t="s">
        <v>12</v>
      </c>
      <c r="R81" s="138" t="s">
        <v>12</v>
      </c>
      <c r="S81" s="138" t="s">
        <v>12</v>
      </c>
      <c r="T81" s="138"/>
      <c r="U81" s="138"/>
      <c r="V81" s="138"/>
      <c r="W81" s="138"/>
      <c r="X81" s="138"/>
      <c r="Y81" s="138"/>
      <c r="Z81" s="139">
        <v>4.2</v>
      </c>
    </row>
    <row r="82" spans="2:26" s="75" customFormat="1" ht="28" customHeight="1">
      <c r="B82" s="130" t="s">
        <v>51</v>
      </c>
      <c r="C82" s="282">
        <v>80007</v>
      </c>
      <c r="D82" s="302" t="s">
        <v>485</v>
      </c>
      <c r="E82" s="237"/>
      <c r="F82" s="133" t="s">
        <v>187</v>
      </c>
      <c r="G82" s="133" t="s">
        <v>424</v>
      </c>
      <c r="H82" s="69" t="s">
        <v>1086</v>
      </c>
      <c r="I82" s="132" t="s">
        <v>34</v>
      </c>
      <c r="J82" s="135">
        <v>1.94</v>
      </c>
      <c r="K82" s="136">
        <f t="shared" si="1"/>
        <v>0</v>
      </c>
      <c r="L82" s="132">
        <v>200</v>
      </c>
      <c r="M82" s="137" t="s">
        <v>890</v>
      </c>
      <c r="N82" s="138"/>
      <c r="O82" s="138"/>
      <c r="P82" s="138" t="s">
        <v>12</v>
      </c>
      <c r="Q82" s="138" t="s">
        <v>12</v>
      </c>
      <c r="R82" s="138"/>
      <c r="S82" s="138"/>
      <c r="T82" s="138"/>
      <c r="U82" s="138"/>
      <c r="V82" s="138"/>
      <c r="W82" s="138"/>
      <c r="X82" s="138"/>
      <c r="Y82" s="138"/>
      <c r="Z82" s="139">
        <v>4.2</v>
      </c>
    </row>
    <row r="83" spans="2:26" s="78" customFormat="1" ht="51" customHeight="1">
      <c r="B83" s="130" t="s">
        <v>52</v>
      </c>
      <c r="C83" s="282">
        <v>80013</v>
      </c>
      <c r="D83" s="302" t="s">
        <v>486</v>
      </c>
      <c r="E83" s="237"/>
      <c r="F83" s="133" t="s">
        <v>429</v>
      </c>
      <c r="G83" s="133" t="s">
        <v>110</v>
      </c>
      <c r="H83" s="68" t="s">
        <v>1088</v>
      </c>
      <c r="I83" s="132" t="s">
        <v>34</v>
      </c>
      <c r="J83" s="135">
        <v>1.94</v>
      </c>
      <c r="K83" s="136">
        <f t="shared" si="1"/>
        <v>0</v>
      </c>
      <c r="L83" s="132">
        <v>200</v>
      </c>
      <c r="M83" s="137" t="s">
        <v>891</v>
      </c>
      <c r="N83" s="132"/>
      <c r="O83" s="132"/>
      <c r="P83" s="132" t="s">
        <v>12</v>
      </c>
      <c r="Q83" s="132" t="s">
        <v>12</v>
      </c>
      <c r="R83" s="132" t="s">
        <v>12</v>
      </c>
      <c r="S83" s="132" t="s">
        <v>12</v>
      </c>
      <c r="T83" s="132"/>
      <c r="U83" s="132"/>
      <c r="V83" s="132"/>
      <c r="W83" s="132"/>
      <c r="X83" s="132"/>
      <c r="Y83" s="132"/>
      <c r="Z83" s="139">
        <v>4.2</v>
      </c>
    </row>
    <row r="84" spans="2:26" s="78" customFormat="1" ht="28" customHeight="1">
      <c r="B84" s="130">
        <v>3262810820309</v>
      </c>
      <c r="C84" s="282">
        <v>82030</v>
      </c>
      <c r="D84" s="302" t="s">
        <v>487</v>
      </c>
      <c r="E84" s="237"/>
      <c r="F84" s="133" t="s">
        <v>194</v>
      </c>
      <c r="G84" s="133" t="s">
        <v>195</v>
      </c>
      <c r="H84" s="69"/>
      <c r="I84" s="132" t="s">
        <v>11</v>
      </c>
      <c r="J84" s="135">
        <v>2.3199999999999998</v>
      </c>
      <c r="K84" s="136">
        <f t="shared" si="1"/>
        <v>0</v>
      </c>
      <c r="L84" s="132">
        <v>150</v>
      </c>
      <c r="M84" s="137" t="s">
        <v>961</v>
      </c>
      <c r="N84" s="138"/>
      <c r="O84" s="138"/>
      <c r="P84" s="138" t="s">
        <v>12</v>
      </c>
      <c r="Q84" s="138" t="s">
        <v>12</v>
      </c>
      <c r="R84" s="138" t="s">
        <v>12</v>
      </c>
      <c r="S84" s="138" t="s">
        <v>12</v>
      </c>
      <c r="T84" s="138"/>
      <c r="U84" s="138"/>
      <c r="V84" s="138"/>
      <c r="W84" s="138"/>
      <c r="X84" s="138"/>
      <c r="Y84" s="138"/>
      <c r="Z84" s="139">
        <v>5.0999999999999996</v>
      </c>
    </row>
    <row r="85" spans="2:26" s="78" customFormat="1" ht="28" customHeight="1">
      <c r="B85" s="140" t="s">
        <v>53</v>
      </c>
      <c r="C85" s="282">
        <v>950263</v>
      </c>
      <c r="D85" s="301" t="s">
        <v>488</v>
      </c>
      <c r="E85" s="237"/>
      <c r="F85" s="133" t="s">
        <v>196</v>
      </c>
      <c r="G85" s="133" t="s">
        <v>197</v>
      </c>
      <c r="H85" s="69"/>
      <c r="I85" s="132" t="s">
        <v>6</v>
      </c>
      <c r="J85" s="135">
        <v>1.72</v>
      </c>
      <c r="K85" s="136">
        <f t="shared" si="1"/>
        <v>0</v>
      </c>
      <c r="L85" s="132">
        <v>5000</v>
      </c>
      <c r="M85" s="137" t="s">
        <v>917</v>
      </c>
      <c r="N85" s="151"/>
      <c r="O85" s="151"/>
      <c r="P85" s="152" t="s">
        <v>12</v>
      </c>
      <c r="Q85" s="152" t="s">
        <v>12</v>
      </c>
      <c r="R85" s="152"/>
      <c r="S85" s="151"/>
      <c r="T85" s="151"/>
      <c r="U85" s="151"/>
      <c r="V85" s="151"/>
      <c r="W85" s="151"/>
      <c r="X85" s="151"/>
      <c r="Y85" s="151"/>
      <c r="Z85" s="139">
        <v>3.7</v>
      </c>
    </row>
    <row r="86" spans="2:26" s="75" customFormat="1" ht="28" customHeight="1">
      <c r="B86" s="130" t="s">
        <v>54</v>
      </c>
      <c r="C86" s="282">
        <v>80327</v>
      </c>
      <c r="D86" s="302" t="s">
        <v>489</v>
      </c>
      <c r="E86" s="237"/>
      <c r="F86" s="133" t="s">
        <v>198</v>
      </c>
      <c r="G86" s="133" t="s">
        <v>199</v>
      </c>
      <c r="H86" s="69"/>
      <c r="I86" s="132" t="s">
        <v>34</v>
      </c>
      <c r="J86" s="135">
        <v>1.94</v>
      </c>
      <c r="K86" s="136">
        <f t="shared" si="1"/>
        <v>0</v>
      </c>
      <c r="L86" s="132">
        <v>500</v>
      </c>
      <c r="M86" s="137" t="s">
        <v>918</v>
      </c>
      <c r="N86" s="138"/>
      <c r="O86" s="138"/>
      <c r="P86" s="138" t="s">
        <v>12</v>
      </c>
      <c r="Q86" s="138" t="s">
        <v>12</v>
      </c>
      <c r="R86" s="138" t="s">
        <v>12</v>
      </c>
      <c r="S86" s="138" t="s">
        <v>12</v>
      </c>
      <c r="T86" s="138" t="s">
        <v>12</v>
      </c>
      <c r="U86" s="138" t="s">
        <v>12</v>
      </c>
      <c r="V86" s="138" t="s">
        <v>12</v>
      </c>
      <c r="W86" s="138"/>
      <c r="X86" s="138"/>
      <c r="Y86" s="138"/>
      <c r="Z86" s="139">
        <v>4.2</v>
      </c>
    </row>
    <row r="87" spans="2:26" s="75" customFormat="1" ht="28" customHeight="1">
      <c r="B87" s="130">
        <v>3262810806259</v>
      </c>
      <c r="C87" s="282">
        <v>80625</v>
      </c>
      <c r="D87" s="302" t="s">
        <v>490</v>
      </c>
      <c r="E87" s="237"/>
      <c r="F87" s="133" t="s">
        <v>200</v>
      </c>
      <c r="G87" s="133" t="s">
        <v>201</v>
      </c>
      <c r="H87" s="69"/>
      <c r="I87" s="132" t="s">
        <v>11</v>
      </c>
      <c r="J87" s="135">
        <v>2.3199999999999998</v>
      </c>
      <c r="K87" s="136">
        <f t="shared" si="1"/>
        <v>0</v>
      </c>
      <c r="L87" s="132">
        <v>200</v>
      </c>
      <c r="M87" s="137" t="s">
        <v>919</v>
      </c>
      <c r="N87" s="138"/>
      <c r="O87" s="138"/>
      <c r="P87" s="138" t="s">
        <v>12</v>
      </c>
      <c r="Q87" s="138" t="s">
        <v>12</v>
      </c>
      <c r="R87" s="138"/>
      <c r="S87" s="138"/>
      <c r="T87" s="138"/>
      <c r="U87" s="138"/>
      <c r="V87" s="138" t="s">
        <v>12</v>
      </c>
      <c r="W87" s="138" t="s">
        <v>12</v>
      </c>
      <c r="X87" s="138" t="s">
        <v>12</v>
      </c>
      <c r="Y87" s="138"/>
      <c r="Z87" s="139">
        <v>5.0999999999999996</v>
      </c>
    </row>
    <row r="88" spans="2:26" s="78" customFormat="1" ht="28" customHeight="1">
      <c r="B88" s="130">
        <v>3262810800370</v>
      </c>
      <c r="C88" s="282">
        <v>80037</v>
      </c>
      <c r="D88" s="302" t="s">
        <v>491</v>
      </c>
      <c r="E88" s="237"/>
      <c r="F88" s="133" t="s">
        <v>202</v>
      </c>
      <c r="G88" s="133" t="s">
        <v>203</v>
      </c>
      <c r="H88" s="69" t="s">
        <v>1085</v>
      </c>
      <c r="I88" s="132" t="s">
        <v>34</v>
      </c>
      <c r="J88" s="135">
        <v>1.94</v>
      </c>
      <c r="K88" s="136">
        <f t="shared" si="1"/>
        <v>0</v>
      </c>
      <c r="L88" s="132">
        <v>500</v>
      </c>
      <c r="M88" s="137" t="s">
        <v>920</v>
      </c>
      <c r="N88" s="138"/>
      <c r="O88" s="138"/>
      <c r="P88" s="138" t="s">
        <v>12</v>
      </c>
      <c r="Q88" s="138" t="s">
        <v>12</v>
      </c>
      <c r="R88" s="138" t="s">
        <v>12</v>
      </c>
      <c r="S88" s="138" t="s">
        <v>12</v>
      </c>
      <c r="T88" s="138" t="s">
        <v>12</v>
      </c>
      <c r="U88" s="138" t="s">
        <v>12</v>
      </c>
      <c r="V88" s="138"/>
      <c r="W88" s="138"/>
      <c r="X88" s="138"/>
      <c r="Y88" s="138"/>
      <c r="Z88" s="139">
        <v>4.2</v>
      </c>
    </row>
    <row r="89" spans="2:26" s="78" customFormat="1" ht="28" customHeight="1">
      <c r="B89" s="130">
        <v>3262810803456</v>
      </c>
      <c r="C89" s="282">
        <v>80345</v>
      </c>
      <c r="D89" s="302" t="s">
        <v>492</v>
      </c>
      <c r="E89" s="237"/>
      <c r="F89" s="133" t="s">
        <v>204</v>
      </c>
      <c r="G89" s="133"/>
      <c r="H89" s="69" t="s">
        <v>1085</v>
      </c>
      <c r="I89" s="132" t="s">
        <v>6</v>
      </c>
      <c r="J89" s="135">
        <v>1.72</v>
      </c>
      <c r="K89" s="136">
        <f t="shared" si="1"/>
        <v>0</v>
      </c>
      <c r="L89" s="132">
        <v>200</v>
      </c>
      <c r="M89" s="137" t="s">
        <v>951</v>
      </c>
      <c r="N89" s="138"/>
      <c r="O89" s="138"/>
      <c r="P89" s="138"/>
      <c r="Q89" s="138" t="s">
        <v>12</v>
      </c>
      <c r="R89" s="138" t="s">
        <v>12</v>
      </c>
      <c r="S89" s="138"/>
      <c r="T89" s="138"/>
      <c r="U89" s="138" t="s">
        <v>12</v>
      </c>
      <c r="V89" s="138" t="s">
        <v>12</v>
      </c>
      <c r="W89" s="138"/>
      <c r="X89" s="138"/>
      <c r="Y89" s="138"/>
      <c r="Z89" s="139">
        <v>3.7</v>
      </c>
    </row>
    <row r="90" spans="2:26" s="78" customFormat="1" ht="28" customHeight="1">
      <c r="B90" s="140" t="s">
        <v>63</v>
      </c>
      <c r="C90" s="282">
        <v>950268</v>
      </c>
      <c r="D90" s="301" t="s">
        <v>493</v>
      </c>
      <c r="E90" s="243"/>
      <c r="F90" s="133" t="s">
        <v>205</v>
      </c>
      <c r="G90" s="133" t="s">
        <v>206</v>
      </c>
      <c r="H90" s="69"/>
      <c r="I90" s="132" t="s">
        <v>34</v>
      </c>
      <c r="J90" s="135">
        <v>1.94</v>
      </c>
      <c r="K90" s="136">
        <f t="shared" si="1"/>
        <v>0</v>
      </c>
      <c r="L90" s="132">
        <v>250</v>
      </c>
      <c r="M90" s="137" t="s">
        <v>921</v>
      </c>
      <c r="N90" s="151"/>
      <c r="O90" s="151"/>
      <c r="P90" s="138" t="s">
        <v>12</v>
      </c>
      <c r="Q90" s="138" t="s">
        <v>12</v>
      </c>
      <c r="R90" s="138" t="s">
        <v>12</v>
      </c>
      <c r="S90" s="138"/>
      <c r="T90" s="151"/>
      <c r="U90" s="151"/>
      <c r="V90" s="138" t="s">
        <v>12</v>
      </c>
      <c r="W90" s="138" t="s">
        <v>12</v>
      </c>
      <c r="X90" s="151"/>
      <c r="Y90" s="151"/>
      <c r="Z90" s="139">
        <v>4.2</v>
      </c>
    </row>
    <row r="91" spans="2:26" s="78" customFormat="1" ht="28" customHeight="1">
      <c r="B91" s="140" t="s">
        <v>55</v>
      </c>
      <c r="C91" s="282">
        <v>950264</v>
      </c>
      <c r="D91" s="301" t="s">
        <v>494</v>
      </c>
      <c r="E91" s="243"/>
      <c r="F91" s="133" t="s">
        <v>207</v>
      </c>
      <c r="G91" s="133"/>
      <c r="H91" s="134"/>
      <c r="I91" s="132" t="s">
        <v>6</v>
      </c>
      <c r="J91" s="135">
        <v>1.72</v>
      </c>
      <c r="K91" s="136">
        <f t="shared" si="1"/>
        <v>0</v>
      </c>
      <c r="L91" s="132">
        <v>500</v>
      </c>
      <c r="M91" s="137" t="s">
        <v>917</v>
      </c>
      <c r="N91" s="151"/>
      <c r="O91" s="151" t="s">
        <v>12</v>
      </c>
      <c r="P91" s="151" t="s">
        <v>12</v>
      </c>
      <c r="Q91" s="151" t="s">
        <v>12</v>
      </c>
      <c r="R91" s="151" t="s">
        <v>12</v>
      </c>
      <c r="S91" s="151" t="s">
        <v>12</v>
      </c>
      <c r="T91" s="151"/>
      <c r="U91" s="151"/>
      <c r="V91" s="151"/>
      <c r="W91" s="151"/>
      <c r="X91" s="151"/>
      <c r="Y91" s="151"/>
      <c r="Z91" s="139">
        <v>3.7</v>
      </c>
    </row>
    <row r="92" spans="2:26" s="75" customFormat="1" ht="28" customHeight="1">
      <c r="B92" s="130" t="s">
        <v>56</v>
      </c>
      <c r="C92" s="282">
        <v>82450</v>
      </c>
      <c r="D92" s="302" t="s">
        <v>495</v>
      </c>
      <c r="E92" s="237"/>
      <c r="F92" s="133" t="s">
        <v>208</v>
      </c>
      <c r="G92" s="133" t="s">
        <v>195</v>
      </c>
      <c r="H92" s="134"/>
      <c r="I92" s="132" t="s">
        <v>11</v>
      </c>
      <c r="J92" s="135">
        <v>2.3199999999999998</v>
      </c>
      <c r="K92" s="136">
        <f t="shared" si="1"/>
        <v>0</v>
      </c>
      <c r="L92" s="132">
        <v>500</v>
      </c>
      <c r="M92" s="137" t="s">
        <v>917</v>
      </c>
      <c r="N92" s="138"/>
      <c r="O92" s="138"/>
      <c r="P92" s="138" t="s">
        <v>12</v>
      </c>
      <c r="Q92" s="138" t="s">
        <v>12</v>
      </c>
      <c r="R92" s="138" t="s">
        <v>12</v>
      </c>
      <c r="S92" s="138"/>
      <c r="T92" s="138"/>
      <c r="U92" s="138"/>
      <c r="V92" s="138"/>
      <c r="W92" s="138"/>
      <c r="X92" s="138"/>
      <c r="Y92" s="138"/>
      <c r="Z92" s="139">
        <v>5.0999999999999996</v>
      </c>
    </row>
    <row r="93" spans="2:26" s="75" customFormat="1" ht="28" customHeight="1">
      <c r="B93" s="76">
        <v>3569520003870</v>
      </c>
      <c r="C93" s="283">
        <v>957336</v>
      </c>
      <c r="D93" s="302" t="s">
        <v>852</v>
      </c>
      <c r="E93" s="237"/>
      <c r="F93" s="68" t="s">
        <v>847</v>
      </c>
      <c r="G93" s="68" t="s">
        <v>848</v>
      </c>
      <c r="H93" s="133"/>
      <c r="I93" s="70" t="s">
        <v>6</v>
      </c>
      <c r="J93" s="71">
        <v>1.72</v>
      </c>
      <c r="K93" s="50">
        <f t="shared" si="1"/>
        <v>0</v>
      </c>
      <c r="L93" s="70">
        <v>800</v>
      </c>
      <c r="M93" s="85" t="s">
        <v>926</v>
      </c>
      <c r="N93" s="73"/>
      <c r="O93" s="73" t="s">
        <v>12</v>
      </c>
      <c r="P93" s="73" t="s">
        <v>12</v>
      </c>
      <c r="Q93" s="73" t="s">
        <v>12</v>
      </c>
      <c r="R93" s="73" t="s">
        <v>12</v>
      </c>
      <c r="S93" s="73"/>
      <c r="T93" s="73"/>
      <c r="U93" s="73"/>
      <c r="V93" s="73"/>
      <c r="W93" s="73"/>
      <c r="X93" s="73"/>
      <c r="Y93" s="73"/>
      <c r="Z93" s="74">
        <v>3.7</v>
      </c>
    </row>
    <row r="94" spans="2:26" s="75" customFormat="1" ht="28" customHeight="1">
      <c r="B94" s="130">
        <v>3569520020730</v>
      </c>
      <c r="C94" s="282">
        <v>955789</v>
      </c>
      <c r="D94" s="302" t="s">
        <v>761</v>
      </c>
      <c r="E94" s="237"/>
      <c r="F94" s="133" t="s">
        <v>209</v>
      </c>
      <c r="G94" s="133" t="s">
        <v>371</v>
      </c>
      <c r="H94" s="69" t="s">
        <v>1087</v>
      </c>
      <c r="I94" s="132" t="s">
        <v>34</v>
      </c>
      <c r="J94" s="135">
        <v>1.94</v>
      </c>
      <c r="K94" s="136">
        <f t="shared" si="1"/>
        <v>0</v>
      </c>
      <c r="L94" s="132">
        <v>500</v>
      </c>
      <c r="M94" s="137" t="s">
        <v>922</v>
      </c>
      <c r="N94" s="138" t="s">
        <v>12</v>
      </c>
      <c r="O94" s="138" t="s">
        <v>12</v>
      </c>
      <c r="P94" s="138" t="s">
        <v>12</v>
      </c>
      <c r="Q94" s="138" t="s">
        <v>12</v>
      </c>
      <c r="R94" s="138" t="s">
        <v>12</v>
      </c>
      <c r="S94" s="138"/>
      <c r="T94" s="138"/>
      <c r="U94" s="138"/>
      <c r="V94" s="138"/>
      <c r="W94" s="138"/>
      <c r="X94" s="138"/>
      <c r="Y94" s="138"/>
      <c r="Z94" s="139">
        <v>4.2</v>
      </c>
    </row>
    <row r="95" spans="2:26" s="75" customFormat="1" ht="28" customHeight="1">
      <c r="B95" s="140" t="s">
        <v>58</v>
      </c>
      <c r="C95" s="282">
        <v>950265</v>
      </c>
      <c r="D95" s="302" t="s">
        <v>496</v>
      </c>
      <c r="E95" s="243"/>
      <c r="F95" s="133" t="s">
        <v>210</v>
      </c>
      <c r="G95" s="133" t="s">
        <v>211</v>
      </c>
      <c r="H95" s="69"/>
      <c r="I95" s="132" t="s">
        <v>34</v>
      </c>
      <c r="J95" s="135">
        <v>1.94</v>
      </c>
      <c r="K95" s="136">
        <f t="shared" si="1"/>
        <v>0</v>
      </c>
      <c r="L95" s="132">
        <v>250</v>
      </c>
      <c r="M95" s="137" t="s">
        <v>927</v>
      </c>
      <c r="N95" s="151"/>
      <c r="O95" s="151" t="s">
        <v>12</v>
      </c>
      <c r="P95" s="151" t="s">
        <v>12</v>
      </c>
      <c r="Q95" s="151" t="s">
        <v>12</v>
      </c>
      <c r="R95" s="151"/>
      <c r="S95" s="151"/>
      <c r="T95" s="151"/>
      <c r="U95" s="151"/>
      <c r="V95" s="151"/>
      <c r="W95" s="151"/>
      <c r="X95" s="151"/>
      <c r="Y95" s="151"/>
      <c r="Z95" s="139">
        <v>4.2</v>
      </c>
    </row>
    <row r="96" spans="2:26" s="75" customFormat="1" ht="28" customHeight="1">
      <c r="B96" s="140" t="s">
        <v>59</v>
      </c>
      <c r="C96" s="282">
        <v>950266</v>
      </c>
      <c r="D96" s="301" t="s">
        <v>497</v>
      </c>
      <c r="E96" s="243"/>
      <c r="F96" s="133" t="s">
        <v>210</v>
      </c>
      <c r="G96" s="133" t="s">
        <v>396</v>
      </c>
      <c r="H96" s="69"/>
      <c r="I96" s="132" t="s">
        <v>34</v>
      </c>
      <c r="J96" s="135">
        <v>1.94</v>
      </c>
      <c r="K96" s="136">
        <f t="shared" si="1"/>
        <v>0</v>
      </c>
      <c r="L96" s="132">
        <v>250</v>
      </c>
      <c r="M96" s="137" t="s">
        <v>923</v>
      </c>
      <c r="N96" s="151"/>
      <c r="O96" s="151" t="s">
        <v>12</v>
      </c>
      <c r="P96" s="151" t="s">
        <v>12</v>
      </c>
      <c r="Q96" s="151" t="s">
        <v>12</v>
      </c>
      <c r="R96" s="151" t="s">
        <v>12</v>
      </c>
      <c r="S96" s="151"/>
      <c r="T96" s="151"/>
      <c r="U96" s="151"/>
      <c r="V96" s="151"/>
      <c r="W96" s="151"/>
      <c r="X96" s="151"/>
      <c r="Y96" s="151"/>
      <c r="Z96" s="139">
        <v>4.2</v>
      </c>
    </row>
    <row r="97" spans="2:26" s="75" customFormat="1" ht="28" customHeight="1">
      <c r="B97" s="130" t="s">
        <v>57</v>
      </c>
      <c r="C97" s="282">
        <v>80086</v>
      </c>
      <c r="D97" s="302" t="s">
        <v>498</v>
      </c>
      <c r="E97" s="237"/>
      <c r="F97" s="133" t="s">
        <v>210</v>
      </c>
      <c r="G97" s="133" t="s">
        <v>395</v>
      </c>
      <c r="H97" s="69"/>
      <c r="I97" s="132" t="s">
        <v>34</v>
      </c>
      <c r="J97" s="135">
        <v>1.94</v>
      </c>
      <c r="K97" s="136">
        <f t="shared" si="1"/>
        <v>0</v>
      </c>
      <c r="L97" s="132">
        <v>250</v>
      </c>
      <c r="M97" s="137" t="s">
        <v>896</v>
      </c>
      <c r="N97" s="138"/>
      <c r="O97" s="138" t="s">
        <v>12</v>
      </c>
      <c r="P97" s="138" t="s">
        <v>12</v>
      </c>
      <c r="Q97" s="138" t="s">
        <v>12</v>
      </c>
      <c r="R97" s="138"/>
      <c r="S97" s="138"/>
      <c r="T97" s="138"/>
      <c r="U97" s="138" t="s">
        <v>12</v>
      </c>
      <c r="V97" s="138" t="s">
        <v>12</v>
      </c>
      <c r="W97" s="138"/>
      <c r="X97" s="138"/>
      <c r="Y97" s="138"/>
      <c r="Z97" s="139">
        <v>4.2</v>
      </c>
    </row>
    <row r="98" spans="2:26" s="78" customFormat="1" ht="28" customHeight="1">
      <c r="B98" s="130" t="s">
        <v>60</v>
      </c>
      <c r="C98" s="282">
        <v>80091</v>
      </c>
      <c r="D98" s="302" t="s">
        <v>499</v>
      </c>
      <c r="E98" s="237"/>
      <c r="F98" s="133" t="s">
        <v>61</v>
      </c>
      <c r="G98" s="133"/>
      <c r="H98" s="69" t="s">
        <v>1087</v>
      </c>
      <c r="I98" s="132" t="s">
        <v>34</v>
      </c>
      <c r="J98" s="135">
        <v>1.94</v>
      </c>
      <c r="K98" s="136">
        <f t="shared" si="1"/>
        <v>0</v>
      </c>
      <c r="L98" s="132">
        <v>300</v>
      </c>
      <c r="M98" s="137" t="s">
        <v>924</v>
      </c>
      <c r="N98" s="138"/>
      <c r="O98" s="138"/>
      <c r="P98" s="138" t="s">
        <v>12</v>
      </c>
      <c r="Q98" s="138" t="s">
        <v>12</v>
      </c>
      <c r="R98" s="138" t="s">
        <v>12</v>
      </c>
      <c r="S98" s="138"/>
      <c r="T98" s="138"/>
      <c r="U98" s="138"/>
      <c r="V98" s="138"/>
      <c r="W98" s="138" t="s">
        <v>12</v>
      </c>
      <c r="X98" s="138"/>
      <c r="Y98" s="138"/>
      <c r="Z98" s="139">
        <v>4.2</v>
      </c>
    </row>
    <row r="99" spans="2:26" s="75" customFormat="1" ht="28" customHeight="1">
      <c r="B99" s="130">
        <v>3262810800905</v>
      </c>
      <c r="C99" s="282">
        <v>80090</v>
      </c>
      <c r="D99" s="302" t="s">
        <v>500</v>
      </c>
      <c r="E99" s="237"/>
      <c r="F99" s="133" t="s">
        <v>212</v>
      </c>
      <c r="G99" s="133" t="s">
        <v>213</v>
      </c>
      <c r="H99" s="68" t="s">
        <v>1088</v>
      </c>
      <c r="I99" s="132" t="s">
        <v>6</v>
      </c>
      <c r="J99" s="135">
        <v>1.72</v>
      </c>
      <c r="K99" s="136">
        <f t="shared" si="1"/>
        <v>0</v>
      </c>
      <c r="L99" s="132">
        <v>1000</v>
      </c>
      <c r="M99" s="137" t="s">
        <v>952</v>
      </c>
      <c r="N99" s="138"/>
      <c r="O99" s="138"/>
      <c r="P99" s="138" t="s">
        <v>12</v>
      </c>
      <c r="Q99" s="138" t="s">
        <v>12</v>
      </c>
      <c r="R99" s="138" t="s">
        <v>12</v>
      </c>
      <c r="S99" s="138" t="s">
        <v>12</v>
      </c>
      <c r="T99" s="138" t="s">
        <v>12</v>
      </c>
      <c r="U99" s="138" t="s">
        <v>12</v>
      </c>
      <c r="V99" s="138"/>
      <c r="W99" s="138"/>
      <c r="X99" s="138"/>
      <c r="Y99" s="138"/>
      <c r="Z99" s="139">
        <v>3.7</v>
      </c>
    </row>
    <row r="100" spans="2:26" s="75" customFormat="1" ht="28" customHeight="1">
      <c r="B100" s="130">
        <v>3262810800950</v>
      </c>
      <c r="C100" s="282">
        <v>80095</v>
      </c>
      <c r="D100" s="302" t="s">
        <v>501</v>
      </c>
      <c r="E100" s="237"/>
      <c r="F100" s="133" t="s">
        <v>212</v>
      </c>
      <c r="G100" s="133" t="s">
        <v>214</v>
      </c>
      <c r="H100" s="68" t="s">
        <v>1088</v>
      </c>
      <c r="I100" s="132" t="s">
        <v>34</v>
      </c>
      <c r="J100" s="135">
        <v>1.94</v>
      </c>
      <c r="K100" s="136">
        <f t="shared" si="1"/>
        <v>0</v>
      </c>
      <c r="L100" s="132">
        <v>1000</v>
      </c>
      <c r="M100" s="137" t="s">
        <v>960</v>
      </c>
      <c r="N100" s="138"/>
      <c r="O100" s="138"/>
      <c r="P100" s="138" t="s">
        <v>12</v>
      </c>
      <c r="Q100" s="138" t="s">
        <v>12</v>
      </c>
      <c r="R100" s="138" t="s">
        <v>12</v>
      </c>
      <c r="S100" s="138" t="s">
        <v>12</v>
      </c>
      <c r="T100" s="138" t="s">
        <v>12</v>
      </c>
      <c r="U100" s="138" t="s">
        <v>12</v>
      </c>
      <c r="V100" s="138"/>
      <c r="W100" s="138"/>
      <c r="X100" s="138"/>
      <c r="Y100" s="138"/>
      <c r="Z100" s="139">
        <v>4.2</v>
      </c>
    </row>
    <row r="101" spans="2:26" s="75" customFormat="1" ht="28" customHeight="1">
      <c r="B101" s="130">
        <v>3262810800981</v>
      </c>
      <c r="C101" s="282">
        <v>80098</v>
      </c>
      <c r="D101" s="302" t="s">
        <v>502</v>
      </c>
      <c r="E101" s="237"/>
      <c r="F101" s="133" t="s">
        <v>212</v>
      </c>
      <c r="G101" s="133" t="s">
        <v>215</v>
      </c>
      <c r="H101" s="68" t="s">
        <v>1089</v>
      </c>
      <c r="I101" s="132" t="s">
        <v>34</v>
      </c>
      <c r="J101" s="135">
        <v>1.94</v>
      </c>
      <c r="K101" s="136">
        <f t="shared" si="1"/>
        <v>0</v>
      </c>
      <c r="L101" s="132">
        <v>1000</v>
      </c>
      <c r="M101" s="137" t="s">
        <v>959</v>
      </c>
      <c r="N101" s="138"/>
      <c r="O101" s="138"/>
      <c r="P101" s="138" t="s">
        <v>12</v>
      </c>
      <c r="Q101" s="138" t="s">
        <v>12</v>
      </c>
      <c r="R101" s="138" t="s">
        <v>12</v>
      </c>
      <c r="S101" s="138" t="s">
        <v>12</v>
      </c>
      <c r="T101" s="138" t="s">
        <v>12</v>
      </c>
      <c r="U101" s="138" t="s">
        <v>12</v>
      </c>
      <c r="V101" s="138"/>
      <c r="W101" s="138"/>
      <c r="X101" s="138"/>
      <c r="Y101" s="138"/>
      <c r="Z101" s="139">
        <v>4.2</v>
      </c>
    </row>
    <row r="102" spans="2:26" s="75" customFormat="1" ht="28" customHeight="1">
      <c r="B102" s="140" t="s">
        <v>62</v>
      </c>
      <c r="C102" s="282">
        <v>950267</v>
      </c>
      <c r="D102" s="301" t="s">
        <v>503</v>
      </c>
      <c r="E102" s="237"/>
      <c r="F102" s="133" t="s">
        <v>397</v>
      </c>
      <c r="G102" s="133"/>
      <c r="H102" s="69"/>
      <c r="I102" s="132" t="s">
        <v>6</v>
      </c>
      <c r="J102" s="135">
        <v>1.72</v>
      </c>
      <c r="K102" s="136">
        <f t="shared" si="1"/>
        <v>0</v>
      </c>
      <c r="L102" s="132">
        <v>100</v>
      </c>
      <c r="M102" s="137" t="s">
        <v>926</v>
      </c>
      <c r="N102" s="138"/>
      <c r="O102" s="138"/>
      <c r="P102" s="138" t="s">
        <v>12</v>
      </c>
      <c r="Q102" s="138" t="s">
        <v>12</v>
      </c>
      <c r="R102" s="138"/>
      <c r="S102" s="138"/>
      <c r="T102" s="138"/>
      <c r="U102" s="138"/>
      <c r="V102" s="138"/>
      <c r="W102" s="138"/>
      <c r="X102" s="138"/>
      <c r="Y102" s="138"/>
      <c r="Z102" s="139">
        <v>3.7</v>
      </c>
    </row>
    <row r="103" spans="2:26" s="75" customFormat="1" ht="28" customHeight="1">
      <c r="B103" s="140" t="s">
        <v>64</v>
      </c>
      <c r="C103" s="282">
        <v>950269</v>
      </c>
      <c r="D103" s="301" t="s">
        <v>504</v>
      </c>
      <c r="E103" s="243"/>
      <c r="F103" s="133" t="s">
        <v>216</v>
      </c>
      <c r="G103" s="133"/>
      <c r="H103" s="69"/>
      <c r="I103" s="132" t="s">
        <v>34</v>
      </c>
      <c r="J103" s="135">
        <v>1.94</v>
      </c>
      <c r="K103" s="136">
        <f t="shared" si="1"/>
        <v>0</v>
      </c>
      <c r="L103" s="132">
        <v>150</v>
      </c>
      <c r="M103" s="137" t="s">
        <v>897</v>
      </c>
      <c r="N103" s="151"/>
      <c r="O103" s="151"/>
      <c r="P103" s="151"/>
      <c r="Q103" s="138" t="s">
        <v>12</v>
      </c>
      <c r="R103" s="138" t="s">
        <v>12</v>
      </c>
      <c r="S103" s="138"/>
      <c r="T103" s="151"/>
      <c r="U103" s="151"/>
      <c r="V103" s="151"/>
      <c r="W103" s="151"/>
      <c r="X103" s="151"/>
      <c r="Y103" s="151"/>
      <c r="Z103" s="139">
        <v>4.2</v>
      </c>
    </row>
    <row r="104" spans="2:26" s="75" customFormat="1" ht="28" customHeight="1">
      <c r="B104" s="130" t="s">
        <v>65</v>
      </c>
      <c r="C104" s="282">
        <v>80125</v>
      </c>
      <c r="D104" s="302" t="s">
        <v>505</v>
      </c>
      <c r="E104" s="237"/>
      <c r="F104" s="133" t="s">
        <v>217</v>
      </c>
      <c r="G104" s="133" t="s">
        <v>218</v>
      </c>
      <c r="H104" s="69"/>
      <c r="I104" s="132" t="s">
        <v>34</v>
      </c>
      <c r="J104" s="135">
        <v>1.94</v>
      </c>
      <c r="K104" s="136">
        <f t="shared" si="1"/>
        <v>0</v>
      </c>
      <c r="L104" s="132">
        <v>500</v>
      </c>
      <c r="M104" s="137" t="s">
        <v>958</v>
      </c>
      <c r="N104" s="138"/>
      <c r="O104" s="138"/>
      <c r="P104" s="138"/>
      <c r="Q104" s="138" t="s">
        <v>12</v>
      </c>
      <c r="R104" s="138" t="s">
        <v>12</v>
      </c>
      <c r="S104" s="138"/>
      <c r="T104" s="138"/>
      <c r="U104" s="138"/>
      <c r="V104" s="138"/>
      <c r="W104" s="138"/>
      <c r="X104" s="138"/>
      <c r="Y104" s="138"/>
      <c r="Z104" s="139">
        <v>4.2</v>
      </c>
    </row>
    <row r="105" spans="2:26" s="75" customFormat="1" ht="28" customHeight="1">
      <c r="B105" s="130" t="s">
        <v>66</v>
      </c>
      <c r="C105" s="282">
        <v>80432</v>
      </c>
      <c r="D105" s="302" t="s">
        <v>506</v>
      </c>
      <c r="E105" s="237"/>
      <c r="F105" s="133" t="s">
        <v>219</v>
      </c>
      <c r="G105" s="133" t="s">
        <v>195</v>
      </c>
      <c r="H105" s="69"/>
      <c r="I105" s="132" t="s">
        <v>34</v>
      </c>
      <c r="J105" s="135">
        <v>1.94</v>
      </c>
      <c r="K105" s="136">
        <f t="shared" si="1"/>
        <v>0</v>
      </c>
      <c r="L105" s="132">
        <v>150</v>
      </c>
      <c r="M105" s="137" t="s">
        <v>906</v>
      </c>
      <c r="N105" s="138"/>
      <c r="O105" s="138"/>
      <c r="P105" s="138" t="s">
        <v>12</v>
      </c>
      <c r="Q105" s="138" t="s">
        <v>12</v>
      </c>
      <c r="R105" s="138"/>
      <c r="S105" s="138"/>
      <c r="T105" s="138"/>
      <c r="U105" s="138"/>
      <c r="V105" s="138"/>
      <c r="W105" s="138" t="s">
        <v>12</v>
      </c>
      <c r="X105" s="138"/>
      <c r="Y105" s="138"/>
      <c r="Z105" s="139">
        <v>4.2</v>
      </c>
    </row>
    <row r="106" spans="2:26" s="75" customFormat="1" ht="28" customHeight="1">
      <c r="B106" s="130">
        <v>3262810804347</v>
      </c>
      <c r="C106" s="282">
        <v>80434</v>
      </c>
      <c r="D106" s="302" t="s">
        <v>507</v>
      </c>
      <c r="E106" s="237"/>
      <c r="F106" s="133" t="s">
        <v>220</v>
      </c>
      <c r="G106" s="133" t="s">
        <v>221</v>
      </c>
      <c r="H106" s="69"/>
      <c r="I106" s="132" t="s">
        <v>11</v>
      </c>
      <c r="J106" s="135">
        <v>2.3199999999999998</v>
      </c>
      <c r="K106" s="136">
        <f t="shared" si="1"/>
        <v>0</v>
      </c>
      <c r="L106" s="132">
        <v>200</v>
      </c>
      <c r="M106" s="137" t="s">
        <v>911</v>
      </c>
      <c r="N106" s="138"/>
      <c r="O106" s="138"/>
      <c r="P106" s="138"/>
      <c r="Q106" s="138" t="s">
        <v>12</v>
      </c>
      <c r="R106" s="138" t="s">
        <v>12</v>
      </c>
      <c r="S106" s="138" t="s">
        <v>12</v>
      </c>
      <c r="T106" s="138"/>
      <c r="U106" s="138"/>
      <c r="V106" s="138"/>
      <c r="W106" s="138"/>
      <c r="X106" s="138"/>
      <c r="Y106" s="138"/>
      <c r="Z106" s="139">
        <v>5.0999999999999996</v>
      </c>
    </row>
    <row r="107" spans="2:26" s="75" customFormat="1" ht="28" customHeight="1" thickBot="1">
      <c r="B107" s="163" t="s">
        <v>67</v>
      </c>
      <c r="C107" s="284">
        <v>80128</v>
      </c>
      <c r="D107" s="303" t="s">
        <v>508</v>
      </c>
      <c r="E107" s="238"/>
      <c r="F107" s="166" t="s">
        <v>222</v>
      </c>
      <c r="G107" s="166" t="s">
        <v>223</v>
      </c>
      <c r="H107" s="81"/>
      <c r="I107" s="165" t="s">
        <v>34</v>
      </c>
      <c r="J107" s="168">
        <v>1.94</v>
      </c>
      <c r="K107" s="169">
        <f t="shared" si="1"/>
        <v>0</v>
      </c>
      <c r="L107" s="165">
        <v>1000</v>
      </c>
      <c r="M107" s="173" t="s">
        <v>897</v>
      </c>
      <c r="N107" s="171"/>
      <c r="O107" s="171"/>
      <c r="P107" s="171" t="s">
        <v>12</v>
      </c>
      <c r="Q107" s="171" t="s">
        <v>12</v>
      </c>
      <c r="R107" s="171" t="s">
        <v>12</v>
      </c>
      <c r="S107" s="171" t="s">
        <v>12</v>
      </c>
      <c r="T107" s="171"/>
      <c r="U107" s="171"/>
      <c r="V107" s="171"/>
      <c r="W107" s="171"/>
      <c r="X107" s="171"/>
      <c r="Y107" s="171"/>
      <c r="Z107" s="172">
        <v>4.2</v>
      </c>
    </row>
    <row r="108" spans="2:26" s="2" customFormat="1" ht="34" customHeight="1" thickBot="1">
      <c r="B108" s="14"/>
      <c r="C108" s="14"/>
      <c r="D108" s="14"/>
      <c r="E108" s="15"/>
      <c r="F108" s="14"/>
      <c r="G108" s="19"/>
      <c r="H108" s="19"/>
      <c r="I108" s="19"/>
      <c r="J108" s="19"/>
      <c r="K108" s="19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</row>
    <row r="109" spans="2:26" s="13" customFormat="1" ht="28" customHeight="1">
      <c r="B109" s="322" t="s">
        <v>0</v>
      </c>
      <c r="C109" s="318" t="s">
        <v>699</v>
      </c>
      <c r="D109" s="324" t="s">
        <v>700</v>
      </c>
      <c r="E109" s="337" t="s">
        <v>886</v>
      </c>
      <c r="F109" s="330" t="s">
        <v>379</v>
      </c>
      <c r="G109" s="330" t="s">
        <v>380</v>
      </c>
      <c r="H109" s="330" t="s">
        <v>1096</v>
      </c>
      <c r="I109" s="330" t="s">
        <v>415</v>
      </c>
      <c r="J109" s="332" t="s">
        <v>447</v>
      </c>
      <c r="K109" s="348" t="s">
        <v>1</v>
      </c>
      <c r="L109" s="340" t="s">
        <v>2</v>
      </c>
      <c r="M109" s="342" t="s">
        <v>909</v>
      </c>
      <c r="N109" s="339" t="s">
        <v>422</v>
      </c>
      <c r="O109" s="339"/>
      <c r="P109" s="339"/>
      <c r="Q109" s="339"/>
      <c r="R109" s="339"/>
      <c r="S109" s="339"/>
      <c r="T109" s="339"/>
      <c r="U109" s="339"/>
      <c r="V109" s="339"/>
      <c r="W109" s="339"/>
      <c r="X109" s="339"/>
      <c r="Y109" s="339"/>
      <c r="Z109" s="344" t="s">
        <v>449</v>
      </c>
    </row>
    <row r="110" spans="2:26" s="13" customFormat="1" ht="28" customHeight="1">
      <c r="B110" s="323"/>
      <c r="C110" s="319"/>
      <c r="D110" s="325"/>
      <c r="E110" s="338"/>
      <c r="F110" s="331"/>
      <c r="G110" s="331"/>
      <c r="H110" s="331"/>
      <c r="I110" s="331"/>
      <c r="J110" s="333"/>
      <c r="K110" s="349"/>
      <c r="L110" s="341"/>
      <c r="M110" s="343"/>
      <c r="N110" s="33" t="s">
        <v>3</v>
      </c>
      <c r="O110" s="33" t="s">
        <v>4</v>
      </c>
      <c r="P110" s="33" t="s">
        <v>5</v>
      </c>
      <c r="Q110" s="33" t="s">
        <v>6</v>
      </c>
      <c r="R110" s="33" t="s">
        <v>5</v>
      </c>
      <c r="S110" s="33" t="s">
        <v>3</v>
      </c>
      <c r="T110" s="33" t="s">
        <v>3</v>
      </c>
      <c r="U110" s="33" t="s">
        <v>6</v>
      </c>
      <c r="V110" s="33" t="s">
        <v>7</v>
      </c>
      <c r="W110" s="33" t="s">
        <v>8</v>
      </c>
      <c r="X110" s="33" t="s">
        <v>9</v>
      </c>
      <c r="Y110" s="33" t="s">
        <v>10</v>
      </c>
      <c r="Z110" s="345"/>
    </row>
    <row r="111" spans="2:26" s="43" customFormat="1" ht="28" customHeight="1">
      <c r="B111" s="34" t="s">
        <v>1058</v>
      </c>
      <c r="C111" s="278"/>
      <c r="D111" s="35"/>
      <c r="E111" s="36"/>
      <c r="F111" s="37"/>
      <c r="G111" s="37"/>
      <c r="H111" s="37"/>
      <c r="I111" s="38"/>
      <c r="J111" s="65"/>
      <c r="K111" s="40"/>
      <c r="L111" s="40"/>
      <c r="M111" s="41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42"/>
    </row>
    <row r="112" spans="2:26" s="75" customFormat="1" ht="28" customHeight="1">
      <c r="B112" s="130" t="s">
        <v>33</v>
      </c>
      <c r="C112" s="285">
        <v>950247</v>
      </c>
      <c r="D112" s="304" t="s">
        <v>509</v>
      </c>
      <c r="E112" s="237"/>
      <c r="F112" s="133" t="s">
        <v>132</v>
      </c>
      <c r="G112" s="133" t="s">
        <v>133</v>
      </c>
      <c r="H112" s="134"/>
      <c r="I112" s="132" t="s">
        <v>34</v>
      </c>
      <c r="J112" s="135">
        <v>1.94</v>
      </c>
      <c r="K112" s="136">
        <f t="shared" ref="K112:K159" si="2">E112*J112</f>
        <v>0</v>
      </c>
      <c r="L112" s="132">
        <v>500</v>
      </c>
      <c r="M112" s="137" t="s">
        <v>929</v>
      </c>
      <c r="N112" s="132"/>
      <c r="O112" s="132" t="s">
        <v>12</v>
      </c>
      <c r="P112" s="132" t="s">
        <v>12</v>
      </c>
      <c r="Q112" s="132" t="s">
        <v>12</v>
      </c>
      <c r="R112" s="132"/>
      <c r="S112" s="132"/>
      <c r="T112" s="132" t="s">
        <v>12</v>
      </c>
      <c r="U112" s="132" t="s">
        <v>12</v>
      </c>
      <c r="V112" s="132" t="s">
        <v>12</v>
      </c>
      <c r="W112" s="132" t="s">
        <v>12</v>
      </c>
      <c r="X112" s="132"/>
      <c r="Y112" s="141"/>
      <c r="Z112" s="139">
        <v>4.2</v>
      </c>
    </row>
    <row r="113" spans="2:26" s="75" customFormat="1" ht="28" customHeight="1">
      <c r="B113" s="76">
        <v>3569520015514</v>
      </c>
      <c r="C113" s="283">
        <v>957337</v>
      </c>
      <c r="D113" s="305" t="s">
        <v>856</v>
      </c>
      <c r="E113" s="237"/>
      <c r="F113" s="68" t="s">
        <v>857</v>
      </c>
      <c r="G113" s="68" t="s">
        <v>858</v>
      </c>
      <c r="H113" s="133"/>
      <c r="I113" s="70" t="s">
        <v>34</v>
      </c>
      <c r="J113" s="71">
        <v>1.94</v>
      </c>
      <c r="K113" s="50"/>
      <c r="L113" s="70">
        <v>100</v>
      </c>
      <c r="M113" s="85" t="s">
        <v>893</v>
      </c>
      <c r="N113" s="73"/>
      <c r="O113" s="73"/>
      <c r="P113" s="73"/>
      <c r="Q113" s="73"/>
      <c r="R113" s="73"/>
      <c r="S113" s="73"/>
      <c r="T113" s="73"/>
      <c r="U113" s="73" t="s">
        <v>12</v>
      </c>
      <c r="V113" s="73" t="s">
        <v>12</v>
      </c>
      <c r="W113" s="73"/>
      <c r="X113" s="73"/>
      <c r="Y113" s="73"/>
      <c r="Z113" s="74">
        <v>4.2</v>
      </c>
    </row>
    <row r="114" spans="2:26" s="75" customFormat="1" ht="28" customHeight="1">
      <c r="B114" s="130">
        <v>3262810803258</v>
      </c>
      <c r="C114" s="282">
        <v>80325</v>
      </c>
      <c r="D114" s="305" t="s">
        <v>510</v>
      </c>
      <c r="E114" s="237"/>
      <c r="F114" s="133" t="s">
        <v>134</v>
      </c>
      <c r="G114" s="133" t="s">
        <v>135</v>
      </c>
      <c r="H114" s="134"/>
      <c r="I114" s="132" t="s">
        <v>34</v>
      </c>
      <c r="J114" s="135">
        <v>1.94</v>
      </c>
      <c r="K114" s="136">
        <f t="shared" si="2"/>
        <v>0</v>
      </c>
      <c r="L114" s="132">
        <v>500</v>
      </c>
      <c r="M114" s="137" t="s">
        <v>930</v>
      </c>
      <c r="N114" s="132"/>
      <c r="O114" s="132"/>
      <c r="P114" s="132"/>
      <c r="Q114" s="132"/>
      <c r="R114" s="132" t="s">
        <v>12</v>
      </c>
      <c r="S114" s="132" t="s">
        <v>12</v>
      </c>
      <c r="T114" s="132" t="s">
        <v>12</v>
      </c>
      <c r="U114" s="132"/>
      <c r="V114" s="132"/>
      <c r="W114" s="132"/>
      <c r="X114" s="132"/>
      <c r="Y114" s="138"/>
      <c r="Z114" s="139">
        <v>4.2</v>
      </c>
    </row>
    <row r="115" spans="2:26" s="75" customFormat="1" ht="28" customHeight="1">
      <c r="B115" s="130">
        <v>3262810800356</v>
      </c>
      <c r="C115" s="282">
        <v>80035</v>
      </c>
      <c r="D115" s="305" t="s">
        <v>511</v>
      </c>
      <c r="E115" s="237"/>
      <c r="F115" s="133" t="s">
        <v>134</v>
      </c>
      <c r="G115" s="133" t="s">
        <v>136</v>
      </c>
      <c r="H115" s="134"/>
      <c r="I115" s="132" t="s">
        <v>6</v>
      </c>
      <c r="J115" s="135">
        <v>1.72</v>
      </c>
      <c r="K115" s="136">
        <f t="shared" si="2"/>
        <v>0</v>
      </c>
      <c r="L115" s="132">
        <v>500</v>
      </c>
      <c r="M115" s="137" t="s">
        <v>948</v>
      </c>
      <c r="N115" s="138"/>
      <c r="O115" s="138"/>
      <c r="P115" s="138"/>
      <c r="Q115" s="138"/>
      <c r="R115" s="138"/>
      <c r="S115" s="138" t="s">
        <v>12</v>
      </c>
      <c r="T115" s="138" t="s">
        <v>12</v>
      </c>
      <c r="U115" s="138"/>
      <c r="V115" s="138"/>
      <c r="W115" s="138"/>
      <c r="X115" s="138"/>
      <c r="Y115" s="138"/>
      <c r="Z115" s="139">
        <v>3.7</v>
      </c>
    </row>
    <row r="116" spans="2:26" s="78" customFormat="1" ht="28" customHeight="1">
      <c r="B116" s="130" t="s">
        <v>35</v>
      </c>
      <c r="C116" s="282">
        <v>950249</v>
      </c>
      <c r="D116" s="305" t="s">
        <v>512</v>
      </c>
      <c r="E116" s="237"/>
      <c r="F116" s="133" t="s">
        <v>137</v>
      </c>
      <c r="G116" s="133" t="s">
        <v>398</v>
      </c>
      <c r="H116" s="134"/>
      <c r="I116" s="132" t="s">
        <v>11</v>
      </c>
      <c r="J116" s="135">
        <v>2.3199999999999998</v>
      </c>
      <c r="K116" s="136">
        <f t="shared" ref="K116:K122" si="3">E116*J116</f>
        <v>0</v>
      </c>
      <c r="L116" s="132">
        <v>200</v>
      </c>
      <c r="M116" s="137" t="s">
        <v>931</v>
      </c>
      <c r="N116" s="132"/>
      <c r="O116" s="132"/>
      <c r="P116" s="132"/>
      <c r="Q116" s="132" t="s">
        <v>12</v>
      </c>
      <c r="R116" s="132" t="s">
        <v>12</v>
      </c>
      <c r="S116" s="132"/>
      <c r="T116" s="132"/>
      <c r="U116" s="132"/>
      <c r="V116" s="132"/>
      <c r="W116" s="132"/>
      <c r="X116" s="132"/>
      <c r="Y116" s="132"/>
      <c r="Z116" s="139">
        <v>5.0999999999999996</v>
      </c>
    </row>
    <row r="117" spans="2:26" s="75" customFormat="1" ht="28" customHeight="1">
      <c r="B117" s="140" t="s">
        <v>36</v>
      </c>
      <c r="C117" s="285">
        <v>950250</v>
      </c>
      <c r="D117" s="304" t="s">
        <v>513</v>
      </c>
      <c r="E117" s="237"/>
      <c r="F117" s="133" t="s">
        <v>137</v>
      </c>
      <c r="G117" s="133" t="s">
        <v>138</v>
      </c>
      <c r="H117" s="134"/>
      <c r="I117" s="132" t="s">
        <v>34</v>
      </c>
      <c r="J117" s="135">
        <v>1.94</v>
      </c>
      <c r="K117" s="136">
        <f t="shared" si="3"/>
        <v>0</v>
      </c>
      <c r="L117" s="132">
        <v>80</v>
      </c>
      <c r="M117" s="137" t="s">
        <v>932</v>
      </c>
      <c r="N117" s="132"/>
      <c r="O117" s="132" t="s">
        <v>12</v>
      </c>
      <c r="P117" s="138" t="s">
        <v>12</v>
      </c>
      <c r="Q117" s="138" t="s">
        <v>12</v>
      </c>
      <c r="R117" s="138" t="s">
        <v>12</v>
      </c>
      <c r="S117" s="132" t="s">
        <v>12</v>
      </c>
      <c r="T117" s="132"/>
      <c r="U117" s="132"/>
      <c r="V117" s="132"/>
      <c r="W117" s="132"/>
      <c r="X117" s="132"/>
      <c r="Y117" s="141"/>
      <c r="Z117" s="139">
        <v>4.2</v>
      </c>
    </row>
    <row r="118" spans="2:26" s="75" customFormat="1" ht="28" customHeight="1">
      <c r="B118" s="140" t="s">
        <v>38</v>
      </c>
      <c r="C118" s="282">
        <v>950252</v>
      </c>
      <c r="D118" s="305" t="s">
        <v>514</v>
      </c>
      <c r="E118" s="237"/>
      <c r="F118" s="133" t="s">
        <v>137</v>
      </c>
      <c r="G118" s="133" t="s">
        <v>399</v>
      </c>
      <c r="H118" s="134"/>
      <c r="I118" s="132" t="s">
        <v>34</v>
      </c>
      <c r="J118" s="135">
        <v>1.94</v>
      </c>
      <c r="K118" s="136">
        <f t="shared" si="3"/>
        <v>0</v>
      </c>
      <c r="L118" s="132">
        <v>200</v>
      </c>
      <c r="M118" s="137" t="s">
        <v>933</v>
      </c>
      <c r="N118" s="132"/>
      <c r="O118" s="132"/>
      <c r="P118" s="132"/>
      <c r="Q118" s="132"/>
      <c r="R118" s="132" t="s">
        <v>12</v>
      </c>
      <c r="S118" s="132" t="s">
        <v>12</v>
      </c>
      <c r="T118" s="132" t="s">
        <v>12</v>
      </c>
      <c r="U118" s="132"/>
      <c r="V118" s="132"/>
      <c r="W118" s="132"/>
      <c r="X118" s="132"/>
      <c r="Y118" s="141"/>
      <c r="Z118" s="139">
        <v>4.2</v>
      </c>
    </row>
    <row r="119" spans="2:26" s="75" customFormat="1" ht="28" customHeight="1">
      <c r="B119" s="140" t="s">
        <v>37</v>
      </c>
      <c r="C119" s="283">
        <v>950251</v>
      </c>
      <c r="D119" s="305" t="s">
        <v>515</v>
      </c>
      <c r="E119" s="237"/>
      <c r="F119" s="133" t="s">
        <v>137</v>
      </c>
      <c r="G119" s="133" t="s">
        <v>139</v>
      </c>
      <c r="H119" s="134"/>
      <c r="I119" s="132" t="s">
        <v>34</v>
      </c>
      <c r="J119" s="135">
        <v>1.94</v>
      </c>
      <c r="K119" s="136">
        <f t="shared" si="3"/>
        <v>0</v>
      </c>
      <c r="L119" s="132">
        <v>80</v>
      </c>
      <c r="M119" s="137" t="s">
        <v>934</v>
      </c>
      <c r="N119" s="132"/>
      <c r="O119" s="132" t="s">
        <v>12</v>
      </c>
      <c r="P119" s="132" t="s">
        <v>12</v>
      </c>
      <c r="Q119" s="132" t="s">
        <v>12</v>
      </c>
      <c r="R119" s="132" t="s">
        <v>12</v>
      </c>
      <c r="S119" s="132" t="s">
        <v>12</v>
      </c>
      <c r="T119" s="132"/>
      <c r="U119" s="132"/>
      <c r="V119" s="132"/>
      <c r="W119" s="132"/>
      <c r="X119" s="132"/>
      <c r="Y119" s="141"/>
      <c r="Z119" s="139">
        <v>4.2</v>
      </c>
    </row>
    <row r="120" spans="2:26" s="75" customFormat="1" ht="28" customHeight="1">
      <c r="B120" s="76">
        <v>3569520016573</v>
      </c>
      <c r="C120" s="283">
        <v>957338</v>
      </c>
      <c r="D120" s="305" t="s">
        <v>889</v>
      </c>
      <c r="E120" s="237"/>
      <c r="F120" s="68" t="s">
        <v>859</v>
      </c>
      <c r="G120" s="68" t="s">
        <v>860</v>
      </c>
      <c r="H120" s="133"/>
      <c r="I120" s="70" t="s">
        <v>34</v>
      </c>
      <c r="J120" s="71">
        <v>1.94</v>
      </c>
      <c r="K120" s="50">
        <f t="shared" si="3"/>
        <v>0</v>
      </c>
      <c r="L120" s="70">
        <v>80</v>
      </c>
      <c r="M120" s="85" t="s">
        <v>891</v>
      </c>
      <c r="N120" s="73"/>
      <c r="O120" s="73"/>
      <c r="P120" s="73"/>
      <c r="Q120" s="73" t="s">
        <v>12</v>
      </c>
      <c r="R120" s="73" t="s">
        <v>12</v>
      </c>
      <c r="S120" s="73"/>
      <c r="T120" s="73"/>
      <c r="U120" s="73"/>
      <c r="V120" s="73"/>
      <c r="W120" s="73"/>
      <c r="X120" s="73"/>
      <c r="Y120" s="73"/>
      <c r="Z120" s="74">
        <v>4.2</v>
      </c>
    </row>
    <row r="121" spans="2:26" s="75" customFormat="1" ht="28" customHeight="1">
      <c r="B121" s="130">
        <v>3262810803388</v>
      </c>
      <c r="C121" s="283">
        <v>80338</v>
      </c>
      <c r="D121" s="305" t="s">
        <v>516</v>
      </c>
      <c r="E121" s="237"/>
      <c r="F121" s="133" t="s">
        <v>137</v>
      </c>
      <c r="G121" s="133" t="s">
        <v>140</v>
      </c>
      <c r="H121" s="134"/>
      <c r="I121" s="132" t="s">
        <v>34</v>
      </c>
      <c r="J121" s="135">
        <v>1.94</v>
      </c>
      <c r="K121" s="136">
        <f t="shared" si="3"/>
        <v>0</v>
      </c>
      <c r="L121" s="132">
        <v>80</v>
      </c>
      <c r="M121" s="137" t="s">
        <v>893</v>
      </c>
      <c r="N121" s="132"/>
      <c r="O121" s="132"/>
      <c r="P121" s="132" t="s">
        <v>12</v>
      </c>
      <c r="Q121" s="132" t="s">
        <v>12</v>
      </c>
      <c r="R121" s="132" t="s">
        <v>12</v>
      </c>
      <c r="S121" s="132" t="s">
        <v>12</v>
      </c>
      <c r="T121" s="132"/>
      <c r="U121" s="132"/>
      <c r="V121" s="132"/>
      <c r="W121" s="132"/>
      <c r="X121" s="132"/>
      <c r="Y121" s="138"/>
      <c r="Z121" s="139">
        <v>4.2</v>
      </c>
    </row>
    <row r="122" spans="2:26" s="75" customFormat="1" ht="28" customHeight="1">
      <c r="B122" s="140" t="s">
        <v>39</v>
      </c>
      <c r="C122" s="282">
        <v>950253</v>
      </c>
      <c r="D122" s="305" t="s">
        <v>517</v>
      </c>
      <c r="E122" s="237"/>
      <c r="F122" s="133" t="s">
        <v>137</v>
      </c>
      <c r="G122" s="133" t="s">
        <v>141</v>
      </c>
      <c r="H122" s="134"/>
      <c r="I122" s="132" t="s">
        <v>6</v>
      </c>
      <c r="J122" s="135">
        <v>1.72</v>
      </c>
      <c r="K122" s="136">
        <f t="shared" si="3"/>
        <v>0</v>
      </c>
      <c r="L122" s="132">
        <v>300</v>
      </c>
      <c r="M122" s="137" t="s">
        <v>935</v>
      </c>
      <c r="N122" s="132"/>
      <c r="O122" s="132"/>
      <c r="P122" s="132"/>
      <c r="Q122" s="132"/>
      <c r="R122" s="132" t="s">
        <v>12</v>
      </c>
      <c r="S122" s="132" t="s">
        <v>12</v>
      </c>
      <c r="T122" s="132" t="s">
        <v>12</v>
      </c>
      <c r="U122" s="132" t="s">
        <v>12</v>
      </c>
      <c r="V122" s="132" t="s">
        <v>12</v>
      </c>
      <c r="W122" s="132"/>
      <c r="X122" s="132"/>
      <c r="Y122" s="141"/>
      <c r="Z122" s="139">
        <v>3.7</v>
      </c>
    </row>
    <row r="123" spans="2:26" s="75" customFormat="1" ht="28" customHeight="1">
      <c r="B123" s="130" t="s">
        <v>40</v>
      </c>
      <c r="C123" s="282">
        <v>80036</v>
      </c>
      <c r="D123" s="305" t="s">
        <v>518</v>
      </c>
      <c r="E123" s="237"/>
      <c r="F123" s="133" t="s">
        <v>142</v>
      </c>
      <c r="G123" s="133" t="s">
        <v>143</v>
      </c>
      <c r="H123" s="134"/>
      <c r="I123" s="132" t="s">
        <v>34</v>
      </c>
      <c r="J123" s="135">
        <v>1.94</v>
      </c>
      <c r="K123" s="136">
        <f t="shared" si="2"/>
        <v>0</v>
      </c>
      <c r="L123" s="132">
        <v>80</v>
      </c>
      <c r="M123" s="137" t="s">
        <v>911</v>
      </c>
      <c r="N123" s="138"/>
      <c r="O123" s="138"/>
      <c r="P123" s="138" t="s">
        <v>12</v>
      </c>
      <c r="Q123" s="138" t="s">
        <v>12</v>
      </c>
      <c r="R123" s="138" t="s">
        <v>12</v>
      </c>
      <c r="S123" s="138" t="s">
        <v>12</v>
      </c>
      <c r="T123" s="138"/>
      <c r="U123" s="138"/>
      <c r="V123" s="138"/>
      <c r="W123" s="138"/>
      <c r="X123" s="138"/>
      <c r="Y123" s="138"/>
      <c r="Z123" s="139">
        <v>4.2</v>
      </c>
    </row>
    <row r="124" spans="2:26" s="75" customFormat="1" ht="28" customHeight="1">
      <c r="B124" s="130">
        <v>3262810800554</v>
      </c>
      <c r="C124" s="282">
        <v>80055</v>
      </c>
      <c r="D124" s="305" t="s">
        <v>519</v>
      </c>
      <c r="E124" s="237"/>
      <c r="F124" s="133" t="s">
        <v>144</v>
      </c>
      <c r="G124" s="133" t="s">
        <v>145</v>
      </c>
      <c r="H124" s="134"/>
      <c r="I124" s="132" t="s">
        <v>6</v>
      </c>
      <c r="J124" s="135">
        <v>1.72</v>
      </c>
      <c r="K124" s="136">
        <f t="shared" si="2"/>
        <v>0</v>
      </c>
      <c r="L124" s="132">
        <v>500</v>
      </c>
      <c r="M124" s="137" t="s">
        <v>936</v>
      </c>
      <c r="N124" s="138"/>
      <c r="O124" s="138"/>
      <c r="P124" s="138" t="s">
        <v>12</v>
      </c>
      <c r="Q124" s="138" t="s">
        <v>12</v>
      </c>
      <c r="R124" s="138" t="s">
        <v>12</v>
      </c>
      <c r="S124" s="138" t="s">
        <v>12</v>
      </c>
      <c r="T124" s="138" t="s">
        <v>12</v>
      </c>
      <c r="U124" s="138" t="s">
        <v>12</v>
      </c>
      <c r="V124" s="138" t="s">
        <v>12</v>
      </c>
      <c r="W124" s="138"/>
      <c r="X124" s="138"/>
      <c r="Y124" s="138"/>
      <c r="Z124" s="139">
        <v>3.7</v>
      </c>
    </row>
    <row r="125" spans="2:26" s="75" customFormat="1" ht="28" customHeight="1">
      <c r="B125" s="130">
        <v>3262810806389</v>
      </c>
      <c r="C125" s="282">
        <v>80638</v>
      </c>
      <c r="D125" s="305" t="s">
        <v>520</v>
      </c>
      <c r="E125" s="237"/>
      <c r="F125" s="133" t="s">
        <v>144</v>
      </c>
      <c r="G125" s="133" t="s">
        <v>146</v>
      </c>
      <c r="H125" s="134"/>
      <c r="I125" s="132" t="s">
        <v>11</v>
      </c>
      <c r="J125" s="135">
        <v>2.3199999999999998</v>
      </c>
      <c r="K125" s="136">
        <f t="shared" si="2"/>
        <v>0</v>
      </c>
      <c r="L125" s="132">
        <v>300</v>
      </c>
      <c r="M125" s="137" t="s">
        <v>908</v>
      </c>
      <c r="N125" s="138"/>
      <c r="O125" s="138"/>
      <c r="P125" s="138"/>
      <c r="Q125" s="138"/>
      <c r="R125" s="138" t="s">
        <v>12</v>
      </c>
      <c r="S125" s="138" t="s">
        <v>12</v>
      </c>
      <c r="T125" s="138"/>
      <c r="U125" s="138"/>
      <c r="V125" s="138"/>
      <c r="W125" s="138"/>
      <c r="X125" s="138"/>
      <c r="Y125" s="138"/>
      <c r="Z125" s="139">
        <v>5.0999999999999996</v>
      </c>
    </row>
    <row r="126" spans="2:26" s="75" customFormat="1" ht="28" customHeight="1">
      <c r="B126" s="130">
        <v>3262810806167</v>
      </c>
      <c r="C126" s="282">
        <v>80616</v>
      </c>
      <c r="D126" s="305" t="s">
        <v>521</v>
      </c>
      <c r="E126" s="237"/>
      <c r="F126" s="133" t="s">
        <v>116</v>
      </c>
      <c r="G126" s="133" t="s">
        <v>147</v>
      </c>
      <c r="H126" s="133"/>
      <c r="I126" s="132" t="s">
        <v>11</v>
      </c>
      <c r="J126" s="135">
        <v>2.3199999999999998</v>
      </c>
      <c r="K126" s="136">
        <f t="shared" si="2"/>
        <v>0</v>
      </c>
      <c r="L126" s="132">
        <v>200</v>
      </c>
      <c r="M126" s="137" t="s">
        <v>937</v>
      </c>
      <c r="N126" s="138"/>
      <c r="O126" s="138"/>
      <c r="P126" s="138" t="s">
        <v>12</v>
      </c>
      <c r="Q126" s="138" t="s">
        <v>12</v>
      </c>
      <c r="R126" s="138" t="s">
        <v>12</v>
      </c>
      <c r="S126" s="138" t="s">
        <v>12</v>
      </c>
      <c r="T126" s="138" t="s">
        <v>12</v>
      </c>
      <c r="U126" s="138" t="s">
        <v>12</v>
      </c>
      <c r="V126" s="138"/>
      <c r="W126" s="138"/>
      <c r="X126" s="138"/>
      <c r="Y126" s="138"/>
      <c r="Z126" s="139">
        <v>5.0999999999999996</v>
      </c>
    </row>
    <row r="127" spans="2:26" s="75" customFormat="1" ht="28" customHeight="1">
      <c r="B127" s="130">
        <v>3262810800608</v>
      </c>
      <c r="C127" s="282">
        <v>80060</v>
      </c>
      <c r="D127" s="305" t="s">
        <v>522</v>
      </c>
      <c r="E127" s="237"/>
      <c r="F127" s="133" t="s">
        <v>116</v>
      </c>
      <c r="G127" s="133" t="s">
        <v>117</v>
      </c>
      <c r="H127" s="68" t="s">
        <v>1088</v>
      </c>
      <c r="I127" s="132" t="s">
        <v>6</v>
      </c>
      <c r="J127" s="135">
        <v>1.72</v>
      </c>
      <c r="K127" s="136">
        <f t="shared" si="2"/>
        <v>0</v>
      </c>
      <c r="L127" s="132">
        <v>500</v>
      </c>
      <c r="M127" s="137" t="s">
        <v>957</v>
      </c>
      <c r="N127" s="138"/>
      <c r="O127" s="138"/>
      <c r="P127" s="138"/>
      <c r="Q127" s="138"/>
      <c r="R127" s="138"/>
      <c r="S127" s="138"/>
      <c r="T127" s="138"/>
      <c r="U127" s="138" t="s">
        <v>12</v>
      </c>
      <c r="V127" s="138" t="s">
        <v>12</v>
      </c>
      <c r="W127" s="138" t="s">
        <v>12</v>
      </c>
      <c r="X127" s="138"/>
      <c r="Y127" s="138"/>
      <c r="Z127" s="139">
        <v>3.7</v>
      </c>
    </row>
    <row r="128" spans="2:26" s="75" customFormat="1" ht="28" customHeight="1">
      <c r="B128" s="130">
        <v>3569520012773</v>
      </c>
      <c r="C128" s="282">
        <v>955791</v>
      </c>
      <c r="D128" s="305" t="s">
        <v>746</v>
      </c>
      <c r="E128" s="237"/>
      <c r="F128" s="133" t="s">
        <v>116</v>
      </c>
      <c r="G128" s="133" t="s">
        <v>747</v>
      </c>
      <c r="H128" s="69"/>
      <c r="I128" s="132" t="s">
        <v>34</v>
      </c>
      <c r="J128" s="135">
        <v>1.94</v>
      </c>
      <c r="K128" s="136">
        <f t="shared" si="2"/>
        <v>0</v>
      </c>
      <c r="L128" s="70">
        <v>500</v>
      </c>
      <c r="M128" s="137" t="s">
        <v>949</v>
      </c>
      <c r="N128" s="138"/>
      <c r="O128" s="138" t="s">
        <v>12</v>
      </c>
      <c r="P128" s="138" t="s">
        <v>12</v>
      </c>
      <c r="Q128" s="138" t="s">
        <v>12</v>
      </c>
      <c r="R128" s="138"/>
      <c r="S128" s="138"/>
      <c r="T128" s="138"/>
      <c r="U128" s="138" t="s">
        <v>12</v>
      </c>
      <c r="V128" s="138" t="s">
        <v>12</v>
      </c>
      <c r="W128" s="138"/>
      <c r="X128" s="138"/>
      <c r="Y128" s="138"/>
      <c r="Z128" s="139">
        <v>4.2</v>
      </c>
    </row>
    <row r="129" spans="2:26" s="75" customFormat="1" ht="28" customHeight="1">
      <c r="B129" s="140" t="s">
        <v>41</v>
      </c>
      <c r="C129" s="282">
        <v>950254</v>
      </c>
      <c r="D129" s="305" t="s">
        <v>523</v>
      </c>
      <c r="E129" s="237"/>
      <c r="F129" s="133" t="s">
        <v>148</v>
      </c>
      <c r="G129" s="133" t="s">
        <v>149</v>
      </c>
      <c r="H129" s="69"/>
      <c r="I129" s="132" t="s">
        <v>34</v>
      </c>
      <c r="J129" s="135">
        <v>1.94</v>
      </c>
      <c r="K129" s="136">
        <f t="shared" si="2"/>
        <v>0</v>
      </c>
      <c r="L129" s="132">
        <v>250</v>
      </c>
      <c r="M129" s="137" t="s">
        <v>938</v>
      </c>
      <c r="N129" s="132"/>
      <c r="O129" s="132"/>
      <c r="P129" s="132"/>
      <c r="Q129" s="132" t="s">
        <v>12</v>
      </c>
      <c r="R129" s="132" t="s">
        <v>12</v>
      </c>
      <c r="S129" s="132"/>
      <c r="T129" s="132"/>
      <c r="U129" s="132"/>
      <c r="V129" s="132"/>
      <c r="W129" s="132"/>
      <c r="X129" s="132"/>
      <c r="Y129" s="141"/>
      <c r="Z129" s="139">
        <v>4.2</v>
      </c>
    </row>
    <row r="130" spans="2:26" s="75" customFormat="1" ht="28" customHeight="1">
      <c r="B130" s="140">
        <v>3569520005720</v>
      </c>
      <c r="C130" s="282">
        <v>955792</v>
      </c>
      <c r="D130" s="305" t="s">
        <v>748</v>
      </c>
      <c r="E130" s="237"/>
      <c r="F130" s="133" t="s">
        <v>384</v>
      </c>
      <c r="G130" s="133" t="s">
        <v>385</v>
      </c>
      <c r="H130" s="69"/>
      <c r="I130" s="132" t="s">
        <v>11</v>
      </c>
      <c r="J130" s="135">
        <v>2.3199999999999998</v>
      </c>
      <c r="K130" s="136">
        <f t="shared" si="2"/>
        <v>0</v>
      </c>
      <c r="L130" s="132">
        <v>1000</v>
      </c>
      <c r="M130" s="137" t="s">
        <v>956</v>
      </c>
      <c r="N130" s="132"/>
      <c r="O130" s="132"/>
      <c r="P130" s="132" t="s">
        <v>12</v>
      </c>
      <c r="Q130" s="132" t="s">
        <v>12</v>
      </c>
      <c r="R130" s="132" t="s">
        <v>12</v>
      </c>
      <c r="S130" s="132" t="s">
        <v>12</v>
      </c>
      <c r="T130" s="132" t="s">
        <v>12</v>
      </c>
      <c r="U130" s="132" t="s">
        <v>12</v>
      </c>
      <c r="V130" s="132"/>
      <c r="W130" s="132"/>
      <c r="X130" s="132"/>
      <c r="Y130" s="141"/>
      <c r="Z130" s="139">
        <v>5.0999999999999996</v>
      </c>
    </row>
    <row r="131" spans="2:26" s="75" customFormat="1" ht="28" customHeight="1">
      <c r="B131" s="130">
        <v>3262810800707</v>
      </c>
      <c r="C131" s="282">
        <v>80070</v>
      </c>
      <c r="D131" s="305" t="s">
        <v>524</v>
      </c>
      <c r="E131" s="237"/>
      <c r="F131" s="133" t="s">
        <v>118</v>
      </c>
      <c r="G131" s="133" t="s">
        <v>150</v>
      </c>
      <c r="H131" s="68"/>
      <c r="I131" s="132" t="s">
        <v>34</v>
      </c>
      <c r="J131" s="135">
        <v>1.94</v>
      </c>
      <c r="K131" s="136">
        <f t="shared" si="2"/>
        <v>0</v>
      </c>
      <c r="L131" s="132">
        <v>500</v>
      </c>
      <c r="M131" s="137" t="s">
        <v>939</v>
      </c>
      <c r="N131" s="138"/>
      <c r="O131" s="138" t="s">
        <v>12</v>
      </c>
      <c r="P131" s="138" t="s">
        <v>12</v>
      </c>
      <c r="Q131" s="138" t="s">
        <v>12</v>
      </c>
      <c r="R131" s="138" t="s">
        <v>12</v>
      </c>
      <c r="S131" s="138" t="s">
        <v>12</v>
      </c>
      <c r="T131" s="138" t="s">
        <v>12</v>
      </c>
      <c r="U131" s="138" t="s">
        <v>12</v>
      </c>
      <c r="V131" s="138" t="s">
        <v>12</v>
      </c>
      <c r="W131" s="138"/>
      <c r="X131" s="138"/>
      <c r="Y131" s="138"/>
      <c r="Z131" s="139">
        <v>4.2</v>
      </c>
    </row>
    <row r="132" spans="2:26" s="75" customFormat="1" ht="28" customHeight="1">
      <c r="B132" s="130">
        <v>3262810804330</v>
      </c>
      <c r="C132" s="282">
        <v>80433</v>
      </c>
      <c r="D132" s="305" t="s">
        <v>525</v>
      </c>
      <c r="E132" s="237"/>
      <c r="F132" s="133" t="s">
        <v>118</v>
      </c>
      <c r="G132" s="133" t="s">
        <v>151</v>
      </c>
      <c r="H132" s="69"/>
      <c r="I132" s="132" t="s">
        <v>11</v>
      </c>
      <c r="J132" s="135">
        <v>2.3199999999999998</v>
      </c>
      <c r="K132" s="136">
        <f t="shared" si="2"/>
        <v>0</v>
      </c>
      <c r="L132" s="132">
        <v>500</v>
      </c>
      <c r="M132" s="137" t="s">
        <v>955</v>
      </c>
      <c r="N132" s="138"/>
      <c r="O132" s="138"/>
      <c r="P132" s="138" t="s">
        <v>12</v>
      </c>
      <c r="Q132" s="138" t="s">
        <v>12</v>
      </c>
      <c r="R132" s="138" t="s">
        <v>12</v>
      </c>
      <c r="S132" s="138" t="s">
        <v>12</v>
      </c>
      <c r="T132" s="138"/>
      <c r="U132" s="138"/>
      <c r="V132" s="138"/>
      <c r="W132" s="138"/>
      <c r="X132" s="138"/>
      <c r="Y132" s="138"/>
      <c r="Z132" s="139">
        <v>5.0999999999999996</v>
      </c>
    </row>
    <row r="133" spans="2:26" s="75" customFormat="1" ht="28" customHeight="1">
      <c r="B133" s="130">
        <v>3262810800752</v>
      </c>
      <c r="C133" s="282">
        <v>80075</v>
      </c>
      <c r="D133" s="305" t="s">
        <v>526</v>
      </c>
      <c r="E133" s="237"/>
      <c r="F133" s="133" t="s">
        <v>118</v>
      </c>
      <c r="G133" s="133" t="s">
        <v>152</v>
      </c>
      <c r="H133" s="69"/>
      <c r="I133" s="132" t="s">
        <v>34</v>
      </c>
      <c r="J133" s="135">
        <v>1.94</v>
      </c>
      <c r="K133" s="136">
        <f t="shared" si="2"/>
        <v>0</v>
      </c>
      <c r="L133" s="132">
        <v>500</v>
      </c>
      <c r="M133" s="137" t="s">
        <v>940</v>
      </c>
      <c r="N133" s="138"/>
      <c r="O133" s="138"/>
      <c r="P133" s="138" t="s">
        <v>12</v>
      </c>
      <c r="Q133" s="138" t="s">
        <v>12</v>
      </c>
      <c r="R133" s="138" t="s">
        <v>12</v>
      </c>
      <c r="S133" s="138" t="s">
        <v>12</v>
      </c>
      <c r="T133" s="138"/>
      <c r="U133" s="138"/>
      <c r="V133" s="138"/>
      <c r="W133" s="138"/>
      <c r="X133" s="138"/>
      <c r="Y133" s="138"/>
      <c r="Z133" s="139">
        <v>4.2</v>
      </c>
    </row>
    <row r="134" spans="2:26" s="75" customFormat="1" ht="45" customHeight="1">
      <c r="B134" s="140" t="s">
        <v>42</v>
      </c>
      <c r="C134" s="282">
        <v>950255</v>
      </c>
      <c r="D134" s="305" t="s">
        <v>527</v>
      </c>
      <c r="E134" s="237"/>
      <c r="F134" s="133" t="s">
        <v>118</v>
      </c>
      <c r="G134" s="133" t="s">
        <v>153</v>
      </c>
      <c r="H134" s="68" t="s">
        <v>1092</v>
      </c>
      <c r="I134" s="132" t="s">
        <v>11</v>
      </c>
      <c r="J134" s="135">
        <v>2.3199999999999998</v>
      </c>
      <c r="K134" s="136">
        <f t="shared" si="2"/>
        <v>0</v>
      </c>
      <c r="L134" s="132">
        <v>500</v>
      </c>
      <c r="M134" s="137" t="s">
        <v>955</v>
      </c>
      <c r="N134" s="132"/>
      <c r="O134" s="132" t="s">
        <v>12</v>
      </c>
      <c r="P134" s="132" t="s">
        <v>12</v>
      </c>
      <c r="Q134" s="132" t="s">
        <v>12</v>
      </c>
      <c r="R134" s="132" t="s">
        <v>12</v>
      </c>
      <c r="S134" s="132" t="s">
        <v>12</v>
      </c>
      <c r="T134" s="132"/>
      <c r="U134" s="132"/>
      <c r="V134" s="132"/>
      <c r="W134" s="132"/>
      <c r="X134" s="132"/>
      <c r="Y134" s="141"/>
      <c r="Z134" s="139">
        <v>5.0999999999999996</v>
      </c>
    </row>
    <row r="135" spans="2:26" s="75" customFormat="1" ht="28" customHeight="1">
      <c r="B135" s="130">
        <v>3262810803807</v>
      </c>
      <c r="C135" s="282">
        <v>80380</v>
      </c>
      <c r="D135" s="305" t="s">
        <v>528</v>
      </c>
      <c r="E135" s="237"/>
      <c r="F135" s="133" t="s">
        <v>118</v>
      </c>
      <c r="G135" s="133" t="s">
        <v>154</v>
      </c>
      <c r="H135" s="69"/>
      <c r="I135" s="132" t="s">
        <v>11</v>
      </c>
      <c r="J135" s="135">
        <v>2.3199999999999998</v>
      </c>
      <c r="K135" s="136">
        <f t="shared" si="2"/>
        <v>0</v>
      </c>
      <c r="L135" s="132">
        <v>500</v>
      </c>
      <c r="M135" s="137" t="s">
        <v>899</v>
      </c>
      <c r="N135" s="138"/>
      <c r="O135" s="138"/>
      <c r="P135" s="138" t="s">
        <v>12</v>
      </c>
      <c r="Q135" s="138" t="s">
        <v>12</v>
      </c>
      <c r="R135" s="138" t="s">
        <v>12</v>
      </c>
      <c r="S135" s="138" t="s">
        <v>12</v>
      </c>
      <c r="T135" s="138" t="s">
        <v>12</v>
      </c>
      <c r="U135" s="138" t="s">
        <v>12</v>
      </c>
      <c r="V135" s="138"/>
      <c r="W135" s="138"/>
      <c r="X135" s="138"/>
      <c r="Y135" s="138"/>
      <c r="Z135" s="139">
        <v>5.0999999999999996</v>
      </c>
    </row>
    <row r="136" spans="2:26" s="75" customFormat="1" ht="28" customHeight="1">
      <c r="B136" s="130">
        <v>3262810806181</v>
      </c>
      <c r="C136" s="282">
        <v>80618</v>
      </c>
      <c r="D136" s="305" t="s">
        <v>529</v>
      </c>
      <c r="E136" s="237"/>
      <c r="F136" s="133" t="s">
        <v>118</v>
      </c>
      <c r="G136" s="133" t="s">
        <v>155</v>
      </c>
      <c r="H136" s="69" t="s">
        <v>1086</v>
      </c>
      <c r="I136" s="132" t="s">
        <v>11</v>
      </c>
      <c r="J136" s="135">
        <v>2.3199999999999998</v>
      </c>
      <c r="K136" s="136">
        <f t="shared" si="2"/>
        <v>0</v>
      </c>
      <c r="L136" s="132">
        <v>500</v>
      </c>
      <c r="M136" s="137" t="s">
        <v>955</v>
      </c>
      <c r="N136" s="138"/>
      <c r="O136" s="138" t="s">
        <v>12</v>
      </c>
      <c r="P136" s="138" t="s">
        <v>12</v>
      </c>
      <c r="Q136" s="138" t="s">
        <v>12</v>
      </c>
      <c r="R136" s="138" t="s">
        <v>12</v>
      </c>
      <c r="S136" s="138" t="s">
        <v>12</v>
      </c>
      <c r="T136" s="138" t="s">
        <v>12</v>
      </c>
      <c r="U136" s="138" t="s">
        <v>12</v>
      </c>
      <c r="V136" s="138"/>
      <c r="W136" s="138"/>
      <c r="X136" s="138"/>
      <c r="Y136" s="138"/>
      <c r="Z136" s="139">
        <v>5.0999999999999996</v>
      </c>
    </row>
    <row r="137" spans="2:26" s="75" customFormat="1" ht="28" customHeight="1">
      <c r="B137" s="130">
        <v>3262810803814</v>
      </c>
      <c r="C137" s="282">
        <v>80381</v>
      </c>
      <c r="D137" s="305" t="s">
        <v>530</v>
      </c>
      <c r="E137" s="237"/>
      <c r="F137" s="133" t="s">
        <v>118</v>
      </c>
      <c r="G137" s="133" t="s">
        <v>156</v>
      </c>
      <c r="H137" s="69"/>
      <c r="I137" s="132" t="s">
        <v>11</v>
      </c>
      <c r="J137" s="135">
        <v>2.3199999999999998</v>
      </c>
      <c r="K137" s="136">
        <f t="shared" si="2"/>
        <v>0</v>
      </c>
      <c r="L137" s="132">
        <v>500</v>
      </c>
      <c r="M137" s="137" t="s">
        <v>941</v>
      </c>
      <c r="N137" s="138"/>
      <c r="O137" s="138"/>
      <c r="P137" s="138" t="s">
        <v>12</v>
      </c>
      <c r="Q137" s="138" t="s">
        <v>12</v>
      </c>
      <c r="R137" s="138" t="s">
        <v>12</v>
      </c>
      <c r="S137" s="138" t="s">
        <v>12</v>
      </c>
      <c r="T137" s="138" t="s">
        <v>12</v>
      </c>
      <c r="U137" s="138" t="s">
        <v>12</v>
      </c>
      <c r="V137" s="138"/>
      <c r="W137" s="138"/>
      <c r="X137" s="138"/>
      <c r="Y137" s="138"/>
      <c r="Z137" s="139">
        <v>5.0999999999999996</v>
      </c>
    </row>
    <row r="138" spans="2:26" s="75" customFormat="1" ht="28" customHeight="1">
      <c r="B138" s="130">
        <v>3262810803951</v>
      </c>
      <c r="C138" s="282">
        <v>80395</v>
      </c>
      <c r="D138" s="305" t="s">
        <v>531</v>
      </c>
      <c r="E138" s="237"/>
      <c r="F138" s="133" t="s">
        <v>118</v>
      </c>
      <c r="G138" s="133" t="s">
        <v>157</v>
      </c>
      <c r="H138" s="134"/>
      <c r="I138" s="132" t="s">
        <v>11</v>
      </c>
      <c r="J138" s="135">
        <v>2.3199999999999998</v>
      </c>
      <c r="K138" s="136">
        <f t="shared" si="2"/>
        <v>0</v>
      </c>
      <c r="L138" s="132">
        <v>500</v>
      </c>
      <c r="M138" s="137" t="s">
        <v>926</v>
      </c>
      <c r="N138" s="138"/>
      <c r="O138" s="138" t="s">
        <v>12</v>
      </c>
      <c r="P138" s="138" t="s">
        <v>12</v>
      </c>
      <c r="Q138" s="138"/>
      <c r="R138" s="138"/>
      <c r="S138" s="138"/>
      <c r="T138" s="138"/>
      <c r="U138" s="138" t="s">
        <v>12</v>
      </c>
      <c r="V138" s="138"/>
      <c r="W138" s="138"/>
      <c r="X138" s="138"/>
      <c r="Y138" s="138"/>
      <c r="Z138" s="139">
        <v>5.0999999999999996</v>
      </c>
    </row>
    <row r="139" spans="2:26" s="75" customFormat="1" ht="45" customHeight="1">
      <c r="B139" s="130">
        <v>3569520002798</v>
      </c>
      <c r="C139" s="283">
        <v>952628</v>
      </c>
      <c r="D139" s="305" t="s">
        <v>532</v>
      </c>
      <c r="E139" s="243"/>
      <c r="F139" s="133" t="s">
        <v>118</v>
      </c>
      <c r="G139" s="133" t="s">
        <v>158</v>
      </c>
      <c r="H139" s="134"/>
      <c r="I139" s="132" t="s">
        <v>11</v>
      </c>
      <c r="J139" s="135">
        <v>2.3199999999999998</v>
      </c>
      <c r="K139" s="136">
        <f t="shared" si="2"/>
        <v>0</v>
      </c>
      <c r="L139" s="132">
        <v>500</v>
      </c>
      <c r="M139" s="137" t="s">
        <v>942</v>
      </c>
      <c r="N139" s="132"/>
      <c r="O139" s="132" t="s">
        <v>12</v>
      </c>
      <c r="P139" s="132" t="s">
        <v>12</v>
      </c>
      <c r="Q139" s="132" t="s">
        <v>12</v>
      </c>
      <c r="R139" s="132" t="s">
        <v>12</v>
      </c>
      <c r="S139" s="132" t="s">
        <v>12</v>
      </c>
      <c r="T139" s="132" t="s">
        <v>12</v>
      </c>
      <c r="U139" s="132"/>
      <c r="V139" s="132"/>
      <c r="W139" s="132"/>
      <c r="X139" s="132"/>
      <c r="Y139" s="138"/>
      <c r="Z139" s="139">
        <v>5.0999999999999996</v>
      </c>
    </row>
    <row r="140" spans="2:26" s="75" customFormat="1" ht="45" customHeight="1">
      <c r="B140" s="76">
        <v>3569520002835</v>
      </c>
      <c r="C140" s="283">
        <v>957339</v>
      </c>
      <c r="D140" s="305" t="s">
        <v>862</v>
      </c>
      <c r="E140" s="237"/>
      <c r="F140" s="68" t="s">
        <v>118</v>
      </c>
      <c r="G140" s="68" t="s">
        <v>861</v>
      </c>
      <c r="H140" s="133"/>
      <c r="I140" s="70" t="s">
        <v>34</v>
      </c>
      <c r="J140" s="71">
        <v>1.94</v>
      </c>
      <c r="K140" s="50">
        <f t="shared" si="2"/>
        <v>0</v>
      </c>
      <c r="L140" s="70">
        <v>500</v>
      </c>
      <c r="M140" s="85" t="s">
        <v>928</v>
      </c>
      <c r="N140" s="73"/>
      <c r="O140" s="73" t="s">
        <v>12</v>
      </c>
      <c r="P140" s="73" t="s">
        <v>12</v>
      </c>
      <c r="Q140" s="73"/>
      <c r="R140" s="73"/>
      <c r="S140" s="73"/>
      <c r="T140" s="73"/>
      <c r="U140" s="73"/>
      <c r="V140" s="73"/>
      <c r="W140" s="73"/>
      <c r="X140" s="73"/>
      <c r="Y140" s="73"/>
      <c r="Z140" s="74">
        <v>4.2</v>
      </c>
    </row>
    <row r="141" spans="2:26" s="75" customFormat="1" ht="28" customHeight="1">
      <c r="B141" s="130">
        <v>3262810806402</v>
      </c>
      <c r="C141" s="283">
        <v>80640</v>
      </c>
      <c r="D141" s="305" t="s">
        <v>533</v>
      </c>
      <c r="E141" s="237"/>
      <c r="F141" s="133" t="s">
        <v>118</v>
      </c>
      <c r="G141" s="133" t="s">
        <v>159</v>
      </c>
      <c r="H141" s="134"/>
      <c r="I141" s="132" t="s">
        <v>11</v>
      </c>
      <c r="J141" s="135">
        <v>2.3199999999999998</v>
      </c>
      <c r="K141" s="136">
        <f t="shared" si="2"/>
        <v>0</v>
      </c>
      <c r="L141" s="132">
        <v>500</v>
      </c>
      <c r="M141" s="137" t="s">
        <v>917</v>
      </c>
      <c r="N141" s="132"/>
      <c r="O141" s="132"/>
      <c r="P141" s="132" t="s">
        <v>12</v>
      </c>
      <c r="Q141" s="132" t="s">
        <v>12</v>
      </c>
      <c r="R141" s="132" t="s">
        <v>12</v>
      </c>
      <c r="S141" s="132" t="s">
        <v>12</v>
      </c>
      <c r="T141" s="132"/>
      <c r="U141" s="132"/>
      <c r="V141" s="132"/>
      <c r="W141" s="132"/>
      <c r="X141" s="132"/>
      <c r="Y141" s="138"/>
      <c r="Z141" s="139">
        <v>5.0999999999999996</v>
      </c>
    </row>
    <row r="142" spans="2:26" s="75" customFormat="1" ht="28" customHeight="1">
      <c r="B142" s="130">
        <v>3262810800790</v>
      </c>
      <c r="C142" s="283">
        <v>80079</v>
      </c>
      <c r="D142" s="305" t="s">
        <v>534</v>
      </c>
      <c r="E142" s="237"/>
      <c r="F142" s="133" t="s">
        <v>118</v>
      </c>
      <c r="G142" s="133" t="s">
        <v>160</v>
      </c>
      <c r="H142" s="134"/>
      <c r="I142" s="132" t="s">
        <v>34</v>
      </c>
      <c r="J142" s="135">
        <v>1.94</v>
      </c>
      <c r="K142" s="136">
        <f t="shared" si="2"/>
        <v>0</v>
      </c>
      <c r="L142" s="132">
        <v>500</v>
      </c>
      <c r="M142" s="137" t="s">
        <v>943</v>
      </c>
      <c r="N142" s="132"/>
      <c r="O142" s="132" t="s">
        <v>12</v>
      </c>
      <c r="P142" s="132" t="s">
        <v>12</v>
      </c>
      <c r="Q142" s="132"/>
      <c r="R142" s="132"/>
      <c r="S142" s="132"/>
      <c r="T142" s="132"/>
      <c r="U142" s="132"/>
      <c r="V142" s="132"/>
      <c r="W142" s="132"/>
      <c r="X142" s="132"/>
      <c r="Y142" s="138"/>
      <c r="Z142" s="139">
        <v>4.2</v>
      </c>
    </row>
    <row r="143" spans="2:26" s="75" customFormat="1" ht="28" customHeight="1">
      <c r="B143" s="130">
        <v>3262810806198</v>
      </c>
      <c r="C143" s="283">
        <v>80619</v>
      </c>
      <c r="D143" s="305" t="s">
        <v>535</v>
      </c>
      <c r="E143" s="237"/>
      <c r="F143" s="133" t="s">
        <v>118</v>
      </c>
      <c r="G143" s="133" t="s">
        <v>161</v>
      </c>
      <c r="H143" s="134"/>
      <c r="I143" s="132" t="s">
        <v>11</v>
      </c>
      <c r="J143" s="135">
        <v>2.3199999999999998</v>
      </c>
      <c r="K143" s="136">
        <f t="shared" si="2"/>
        <v>0</v>
      </c>
      <c r="L143" s="132">
        <v>500</v>
      </c>
      <c r="M143" s="137" t="s">
        <v>902</v>
      </c>
      <c r="N143" s="132"/>
      <c r="O143" s="132" t="s">
        <v>12</v>
      </c>
      <c r="P143" s="132" t="s">
        <v>12</v>
      </c>
      <c r="Q143" s="132"/>
      <c r="R143" s="132"/>
      <c r="S143" s="132"/>
      <c r="T143" s="132"/>
      <c r="U143" s="132" t="s">
        <v>12</v>
      </c>
      <c r="V143" s="132" t="s">
        <v>12</v>
      </c>
      <c r="W143" s="132"/>
      <c r="X143" s="132"/>
      <c r="Y143" s="138"/>
      <c r="Z143" s="139">
        <v>5.0999999999999996</v>
      </c>
    </row>
    <row r="144" spans="2:26" s="75" customFormat="1" ht="28" customHeight="1">
      <c r="B144" s="130">
        <v>3262810806204</v>
      </c>
      <c r="C144" s="283">
        <v>80620</v>
      </c>
      <c r="D144" s="305" t="s">
        <v>536</v>
      </c>
      <c r="E144" s="237"/>
      <c r="F144" s="133" t="s">
        <v>118</v>
      </c>
      <c r="G144" s="133" t="s">
        <v>162</v>
      </c>
      <c r="H144" s="134"/>
      <c r="I144" s="132" t="s">
        <v>11</v>
      </c>
      <c r="J144" s="135">
        <v>2.3199999999999998</v>
      </c>
      <c r="K144" s="136">
        <f t="shared" si="2"/>
        <v>0</v>
      </c>
      <c r="L144" s="132">
        <v>500</v>
      </c>
      <c r="M144" s="137" t="s">
        <v>944</v>
      </c>
      <c r="N144" s="132"/>
      <c r="O144" s="132"/>
      <c r="P144" s="132" t="s">
        <v>12</v>
      </c>
      <c r="Q144" s="132" t="s">
        <v>12</v>
      </c>
      <c r="R144" s="132" t="s">
        <v>12</v>
      </c>
      <c r="S144" s="132" t="s">
        <v>12</v>
      </c>
      <c r="T144" s="132"/>
      <c r="U144" s="132"/>
      <c r="V144" s="132"/>
      <c r="W144" s="132"/>
      <c r="X144" s="132"/>
      <c r="Y144" s="138"/>
      <c r="Z144" s="139">
        <v>5.0999999999999996</v>
      </c>
    </row>
    <row r="145" spans="2:26" s="75" customFormat="1" ht="44">
      <c r="B145" s="130">
        <v>3262810806433</v>
      </c>
      <c r="C145" s="283">
        <v>80643</v>
      </c>
      <c r="D145" s="305" t="s">
        <v>537</v>
      </c>
      <c r="E145" s="237"/>
      <c r="F145" s="133" t="s">
        <v>118</v>
      </c>
      <c r="G145" s="133" t="s">
        <v>163</v>
      </c>
      <c r="H145" s="134"/>
      <c r="I145" s="132" t="s">
        <v>11</v>
      </c>
      <c r="J145" s="135">
        <v>2.3199999999999998</v>
      </c>
      <c r="K145" s="136">
        <f t="shared" si="2"/>
        <v>0</v>
      </c>
      <c r="L145" s="132">
        <v>500</v>
      </c>
      <c r="M145" s="137" t="s">
        <v>940</v>
      </c>
      <c r="N145" s="132"/>
      <c r="O145" s="132"/>
      <c r="P145" s="132"/>
      <c r="Q145" s="132"/>
      <c r="R145" s="132"/>
      <c r="S145" s="132"/>
      <c r="T145" s="132"/>
      <c r="U145" s="132" t="s">
        <v>12</v>
      </c>
      <c r="V145" s="132" t="s">
        <v>12</v>
      </c>
      <c r="W145" s="132"/>
      <c r="X145" s="132"/>
      <c r="Y145" s="138"/>
      <c r="Z145" s="139">
        <v>5.0999999999999996</v>
      </c>
    </row>
    <row r="146" spans="2:26" s="75" customFormat="1" ht="45" customHeight="1">
      <c r="B146" s="130">
        <v>3262810806457</v>
      </c>
      <c r="C146" s="283">
        <v>80645</v>
      </c>
      <c r="D146" s="305" t="s">
        <v>538</v>
      </c>
      <c r="E146" s="237"/>
      <c r="F146" s="133" t="s">
        <v>118</v>
      </c>
      <c r="G146" s="133" t="s">
        <v>164</v>
      </c>
      <c r="H146" s="134"/>
      <c r="I146" s="132" t="s">
        <v>11</v>
      </c>
      <c r="J146" s="135">
        <v>2.3199999999999998</v>
      </c>
      <c r="K146" s="136">
        <f t="shared" si="2"/>
        <v>0</v>
      </c>
      <c r="L146" s="132">
        <v>500</v>
      </c>
      <c r="M146" s="137" t="s">
        <v>926</v>
      </c>
      <c r="N146" s="132"/>
      <c r="O146" s="132"/>
      <c r="P146" s="132" t="s">
        <v>12</v>
      </c>
      <c r="Q146" s="132" t="s">
        <v>12</v>
      </c>
      <c r="R146" s="132" t="s">
        <v>12</v>
      </c>
      <c r="S146" s="132" t="s">
        <v>12</v>
      </c>
      <c r="T146" s="132" t="s">
        <v>12</v>
      </c>
      <c r="U146" s="132" t="s">
        <v>12</v>
      </c>
      <c r="V146" s="132"/>
      <c r="W146" s="132"/>
      <c r="X146" s="132"/>
      <c r="Y146" s="138"/>
      <c r="Z146" s="139">
        <v>5.0999999999999996</v>
      </c>
    </row>
    <row r="147" spans="2:26" s="75" customFormat="1" ht="28" customHeight="1">
      <c r="B147" s="130">
        <v>3262810803821</v>
      </c>
      <c r="C147" s="283">
        <v>80382</v>
      </c>
      <c r="D147" s="305" t="s">
        <v>539</v>
      </c>
      <c r="E147" s="237"/>
      <c r="F147" s="133" t="s">
        <v>118</v>
      </c>
      <c r="G147" s="133" t="s">
        <v>400</v>
      </c>
      <c r="H147" s="134"/>
      <c r="I147" s="132" t="s">
        <v>11</v>
      </c>
      <c r="J147" s="135">
        <v>2.3199999999999998</v>
      </c>
      <c r="K147" s="136">
        <f t="shared" si="2"/>
        <v>0</v>
      </c>
      <c r="L147" s="132">
        <v>500</v>
      </c>
      <c r="M147" s="137" t="s">
        <v>927</v>
      </c>
      <c r="N147" s="132"/>
      <c r="O147" s="132"/>
      <c r="P147" s="132" t="s">
        <v>12</v>
      </c>
      <c r="Q147" s="132" t="s">
        <v>12</v>
      </c>
      <c r="R147" s="132" t="s">
        <v>12</v>
      </c>
      <c r="S147" s="132" t="s">
        <v>12</v>
      </c>
      <c r="T147" s="132"/>
      <c r="U147" s="132"/>
      <c r="V147" s="132"/>
      <c r="W147" s="132"/>
      <c r="X147" s="132"/>
      <c r="Y147" s="138"/>
      <c r="Z147" s="139">
        <v>5.0999999999999996</v>
      </c>
    </row>
    <row r="148" spans="2:26" s="75" customFormat="1" ht="28" customHeight="1">
      <c r="B148" s="130">
        <v>3262810800806</v>
      </c>
      <c r="C148" s="283">
        <v>80080</v>
      </c>
      <c r="D148" s="305" t="s">
        <v>540</v>
      </c>
      <c r="E148" s="237"/>
      <c r="F148" s="133" t="s">
        <v>120</v>
      </c>
      <c r="G148" s="133" t="s">
        <v>165</v>
      </c>
      <c r="H148" s="69" t="s">
        <v>1088</v>
      </c>
      <c r="I148" s="132" t="s">
        <v>6</v>
      </c>
      <c r="J148" s="135">
        <v>1.72</v>
      </c>
      <c r="K148" s="136">
        <f t="shared" si="2"/>
        <v>0</v>
      </c>
      <c r="L148" s="132">
        <v>500</v>
      </c>
      <c r="M148" s="137" t="s">
        <v>945</v>
      </c>
      <c r="N148" s="132"/>
      <c r="O148" s="132"/>
      <c r="P148" s="132"/>
      <c r="Q148" s="132"/>
      <c r="R148" s="132"/>
      <c r="S148" s="132"/>
      <c r="T148" s="132" t="s">
        <v>12</v>
      </c>
      <c r="U148" s="132" t="s">
        <v>12</v>
      </c>
      <c r="V148" s="132" t="s">
        <v>12</v>
      </c>
      <c r="W148" s="132"/>
      <c r="X148" s="132"/>
      <c r="Y148" s="138"/>
      <c r="Z148" s="139">
        <v>3.7</v>
      </c>
    </row>
    <row r="149" spans="2:26" s="75" customFormat="1" ht="28" customHeight="1">
      <c r="B149" s="130" t="s">
        <v>43</v>
      </c>
      <c r="C149" s="283">
        <v>80074</v>
      </c>
      <c r="D149" s="305" t="s">
        <v>541</v>
      </c>
      <c r="E149" s="237"/>
      <c r="F149" s="133" t="s">
        <v>120</v>
      </c>
      <c r="G149" s="133" t="s">
        <v>401</v>
      </c>
      <c r="H149" s="134"/>
      <c r="I149" s="132" t="s">
        <v>6</v>
      </c>
      <c r="J149" s="135">
        <v>1.72</v>
      </c>
      <c r="K149" s="136">
        <f t="shared" si="2"/>
        <v>0</v>
      </c>
      <c r="L149" s="132">
        <v>500</v>
      </c>
      <c r="M149" s="137" t="s">
        <v>936</v>
      </c>
      <c r="N149" s="132"/>
      <c r="O149" s="132"/>
      <c r="P149" s="132"/>
      <c r="Q149" s="132"/>
      <c r="R149" s="132"/>
      <c r="S149" s="132"/>
      <c r="T149" s="132" t="s">
        <v>12</v>
      </c>
      <c r="U149" s="132" t="s">
        <v>12</v>
      </c>
      <c r="V149" s="132" t="s">
        <v>12</v>
      </c>
      <c r="W149" s="132"/>
      <c r="X149" s="132"/>
      <c r="Y149" s="138"/>
      <c r="Z149" s="139">
        <v>3.7</v>
      </c>
    </row>
    <row r="150" spans="2:26" s="75" customFormat="1" ht="28" customHeight="1">
      <c r="B150" s="140" t="s">
        <v>44</v>
      </c>
      <c r="C150" s="283">
        <v>950256</v>
      </c>
      <c r="D150" s="305" t="s">
        <v>542</v>
      </c>
      <c r="E150" s="237"/>
      <c r="F150" s="133" t="s">
        <v>166</v>
      </c>
      <c r="G150" s="133" t="s">
        <v>167</v>
      </c>
      <c r="H150" s="134"/>
      <c r="I150" s="132" t="s">
        <v>6</v>
      </c>
      <c r="J150" s="135">
        <v>1.72</v>
      </c>
      <c r="K150" s="136">
        <f t="shared" si="2"/>
        <v>0</v>
      </c>
      <c r="L150" s="132">
        <v>500</v>
      </c>
      <c r="M150" s="137" t="s">
        <v>904</v>
      </c>
      <c r="N150" s="132"/>
      <c r="O150" s="132"/>
      <c r="P150" s="132" t="s">
        <v>12</v>
      </c>
      <c r="Q150" s="132" t="s">
        <v>12</v>
      </c>
      <c r="R150" s="132" t="s">
        <v>12</v>
      </c>
      <c r="S150" s="132"/>
      <c r="T150" s="132"/>
      <c r="U150" s="132"/>
      <c r="V150" s="132"/>
      <c r="W150" s="132"/>
      <c r="X150" s="132"/>
      <c r="Y150" s="141"/>
      <c r="Z150" s="139">
        <v>3.7</v>
      </c>
    </row>
    <row r="151" spans="2:26" s="75" customFormat="1" ht="28" customHeight="1">
      <c r="B151" s="76">
        <v>3569520004471</v>
      </c>
      <c r="C151" s="283">
        <v>957340</v>
      </c>
      <c r="D151" s="305" t="s">
        <v>864</v>
      </c>
      <c r="E151" s="237"/>
      <c r="F151" s="68" t="s">
        <v>168</v>
      </c>
      <c r="G151" s="68" t="s">
        <v>863</v>
      </c>
      <c r="H151" s="133"/>
      <c r="I151" s="70" t="s">
        <v>6</v>
      </c>
      <c r="J151" s="71">
        <v>1.72</v>
      </c>
      <c r="K151" s="50">
        <f t="shared" si="2"/>
        <v>0</v>
      </c>
      <c r="L151" s="70">
        <v>500</v>
      </c>
      <c r="M151" s="85" t="s">
        <v>950</v>
      </c>
      <c r="N151" s="73"/>
      <c r="O151" s="73"/>
      <c r="P151" s="73" t="s">
        <v>12</v>
      </c>
      <c r="Q151" s="73" t="s">
        <v>12</v>
      </c>
      <c r="R151" s="73"/>
      <c r="S151" s="73"/>
      <c r="T151" s="73"/>
      <c r="U151" s="73"/>
      <c r="V151" s="73"/>
      <c r="W151" s="73"/>
      <c r="X151" s="73"/>
      <c r="Y151" s="73"/>
      <c r="Z151" s="74">
        <v>3.7</v>
      </c>
    </row>
    <row r="152" spans="2:26" s="75" customFormat="1" ht="28" customHeight="1">
      <c r="B152" s="130">
        <v>3262810801018</v>
      </c>
      <c r="C152" s="283">
        <v>80101</v>
      </c>
      <c r="D152" s="305" t="s">
        <v>543</v>
      </c>
      <c r="E152" s="237"/>
      <c r="F152" s="133" t="s">
        <v>168</v>
      </c>
      <c r="G152" s="133" t="s">
        <v>169</v>
      </c>
      <c r="H152" s="69"/>
      <c r="I152" s="132" t="s">
        <v>6</v>
      </c>
      <c r="J152" s="135">
        <v>1.72</v>
      </c>
      <c r="K152" s="136">
        <f t="shared" si="2"/>
        <v>0</v>
      </c>
      <c r="L152" s="132">
        <v>500</v>
      </c>
      <c r="M152" s="137" t="s">
        <v>946</v>
      </c>
      <c r="N152" s="132"/>
      <c r="O152" s="132" t="s">
        <v>12</v>
      </c>
      <c r="P152" s="132" t="s">
        <v>12</v>
      </c>
      <c r="Q152" s="132" t="s">
        <v>12</v>
      </c>
      <c r="R152" s="132" t="s">
        <v>12</v>
      </c>
      <c r="S152" s="132"/>
      <c r="T152" s="132"/>
      <c r="U152" s="132"/>
      <c r="V152" s="132"/>
      <c r="W152" s="132"/>
      <c r="X152" s="132"/>
      <c r="Y152" s="138"/>
      <c r="Z152" s="139">
        <v>3.7</v>
      </c>
    </row>
    <row r="153" spans="2:26" s="75" customFormat="1" ht="28" customHeight="1">
      <c r="B153" s="130">
        <v>3262810801056</v>
      </c>
      <c r="C153" s="283">
        <v>80105</v>
      </c>
      <c r="D153" s="305" t="s">
        <v>544</v>
      </c>
      <c r="E153" s="237"/>
      <c r="F153" s="133" t="s">
        <v>168</v>
      </c>
      <c r="G153" s="133" t="s">
        <v>170</v>
      </c>
      <c r="H153" s="124"/>
      <c r="I153" s="132" t="s">
        <v>34</v>
      </c>
      <c r="J153" s="135">
        <v>1.94</v>
      </c>
      <c r="K153" s="136">
        <f t="shared" si="2"/>
        <v>0</v>
      </c>
      <c r="L153" s="132">
        <v>500</v>
      </c>
      <c r="M153" s="137" t="s">
        <v>925</v>
      </c>
      <c r="N153" s="132"/>
      <c r="O153" s="132" t="s">
        <v>12</v>
      </c>
      <c r="P153" s="132" t="s">
        <v>12</v>
      </c>
      <c r="Q153" s="132" t="s">
        <v>12</v>
      </c>
      <c r="R153" s="132" t="s">
        <v>12</v>
      </c>
      <c r="S153" s="132"/>
      <c r="T153" s="132"/>
      <c r="U153" s="132"/>
      <c r="V153" s="132"/>
      <c r="W153" s="132"/>
      <c r="X153" s="132"/>
      <c r="Y153" s="138"/>
      <c r="Z153" s="139">
        <v>4.2</v>
      </c>
    </row>
    <row r="154" spans="2:26" s="75" customFormat="1" ht="28" customHeight="1">
      <c r="B154" s="140" t="s">
        <v>45</v>
      </c>
      <c r="C154" s="283">
        <v>950257</v>
      </c>
      <c r="D154" s="305" t="s">
        <v>545</v>
      </c>
      <c r="E154" s="237"/>
      <c r="F154" s="133" t="s">
        <v>171</v>
      </c>
      <c r="G154" s="133" t="s">
        <v>172</v>
      </c>
      <c r="H154" s="69"/>
      <c r="I154" s="132" t="s">
        <v>11</v>
      </c>
      <c r="J154" s="135">
        <v>2.3199999999999998</v>
      </c>
      <c r="K154" s="136">
        <f t="shared" si="2"/>
        <v>0</v>
      </c>
      <c r="L154" s="132">
        <v>100</v>
      </c>
      <c r="M154" s="137" t="s">
        <v>952</v>
      </c>
      <c r="N154" s="132"/>
      <c r="O154" s="132"/>
      <c r="P154" s="132"/>
      <c r="Q154" s="132" t="s">
        <v>12</v>
      </c>
      <c r="R154" s="132" t="s">
        <v>12</v>
      </c>
      <c r="S154" s="132"/>
      <c r="T154" s="132"/>
      <c r="U154" s="132"/>
      <c r="V154" s="132"/>
      <c r="W154" s="132"/>
      <c r="X154" s="132"/>
      <c r="Y154" s="141"/>
      <c r="Z154" s="139">
        <v>5.0999999999999996</v>
      </c>
    </row>
    <row r="155" spans="2:26" s="75" customFormat="1" ht="28" customHeight="1">
      <c r="B155" s="130">
        <v>3262810806624</v>
      </c>
      <c r="C155" s="282">
        <v>80662</v>
      </c>
      <c r="D155" s="305" t="s">
        <v>546</v>
      </c>
      <c r="E155" s="237"/>
      <c r="F155" s="133" t="s">
        <v>171</v>
      </c>
      <c r="G155" s="133" t="s">
        <v>173</v>
      </c>
      <c r="H155" s="69"/>
      <c r="I155" s="132" t="s">
        <v>11</v>
      </c>
      <c r="J155" s="135">
        <v>2.3199999999999998</v>
      </c>
      <c r="K155" s="136">
        <f t="shared" si="2"/>
        <v>0</v>
      </c>
      <c r="L155" s="132">
        <v>100</v>
      </c>
      <c r="M155" s="137" t="s">
        <v>954</v>
      </c>
      <c r="N155" s="138"/>
      <c r="O155" s="138"/>
      <c r="P155" s="138"/>
      <c r="Q155" s="138" t="s">
        <v>12</v>
      </c>
      <c r="R155" s="138" t="s">
        <v>12</v>
      </c>
      <c r="S155" s="138" t="s">
        <v>12</v>
      </c>
      <c r="T155" s="138" t="s">
        <v>12</v>
      </c>
      <c r="U155" s="138"/>
      <c r="V155" s="138"/>
      <c r="W155" s="138"/>
      <c r="X155" s="138"/>
      <c r="Y155" s="138"/>
      <c r="Z155" s="139">
        <v>5.0999999999999996</v>
      </c>
    </row>
    <row r="156" spans="2:26" s="75" customFormat="1" ht="28" customHeight="1">
      <c r="B156" s="130">
        <v>3262810801100</v>
      </c>
      <c r="C156" s="282">
        <v>80110</v>
      </c>
      <c r="D156" s="305" t="s">
        <v>547</v>
      </c>
      <c r="E156" s="237"/>
      <c r="F156" s="133" t="s">
        <v>174</v>
      </c>
      <c r="G156" s="133" t="s">
        <v>175</v>
      </c>
      <c r="H156" s="69"/>
      <c r="I156" s="132" t="s">
        <v>34</v>
      </c>
      <c r="J156" s="135">
        <v>1.94</v>
      </c>
      <c r="K156" s="136">
        <f t="shared" si="2"/>
        <v>0</v>
      </c>
      <c r="L156" s="132">
        <v>300</v>
      </c>
      <c r="M156" s="137" t="s">
        <v>953</v>
      </c>
      <c r="N156" s="132" t="s">
        <v>12</v>
      </c>
      <c r="O156" s="132" t="s">
        <v>12</v>
      </c>
      <c r="P156" s="132" t="s">
        <v>12</v>
      </c>
      <c r="Q156" s="132" t="s">
        <v>12</v>
      </c>
      <c r="R156" s="132" t="s">
        <v>12</v>
      </c>
      <c r="S156" s="132" t="s">
        <v>12</v>
      </c>
      <c r="T156" s="132" t="s">
        <v>12</v>
      </c>
      <c r="U156" s="132" t="s">
        <v>12</v>
      </c>
      <c r="V156" s="132"/>
      <c r="W156" s="132"/>
      <c r="X156" s="132"/>
      <c r="Y156" s="138"/>
      <c r="Z156" s="139">
        <v>4.2</v>
      </c>
    </row>
    <row r="157" spans="2:26" s="75" customFormat="1" ht="28" customHeight="1">
      <c r="B157" s="140" t="s">
        <v>46</v>
      </c>
      <c r="C157" s="282">
        <v>950258</v>
      </c>
      <c r="D157" s="305" t="s">
        <v>548</v>
      </c>
      <c r="E157" s="237"/>
      <c r="F157" s="133" t="s">
        <v>176</v>
      </c>
      <c r="G157" s="133" t="s">
        <v>402</v>
      </c>
      <c r="H157" s="69"/>
      <c r="I157" s="132" t="s">
        <v>11</v>
      </c>
      <c r="J157" s="135">
        <v>2.3199999999999998</v>
      </c>
      <c r="K157" s="136">
        <f t="shared" si="2"/>
        <v>0</v>
      </c>
      <c r="L157" s="132">
        <v>100</v>
      </c>
      <c r="M157" s="137" t="s">
        <v>952</v>
      </c>
      <c r="N157" s="132"/>
      <c r="O157" s="132"/>
      <c r="P157" s="132"/>
      <c r="Q157" s="132" t="s">
        <v>12</v>
      </c>
      <c r="R157" s="132" t="s">
        <v>12</v>
      </c>
      <c r="S157" s="132" t="s">
        <v>12</v>
      </c>
      <c r="T157" s="132" t="s">
        <v>12</v>
      </c>
      <c r="U157" s="132" t="s">
        <v>12</v>
      </c>
      <c r="V157" s="132" t="s">
        <v>12</v>
      </c>
      <c r="W157" s="132"/>
      <c r="X157" s="132"/>
      <c r="Y157" s="141"/>
      <c r="Z157" s="139">
        <v>5.0999999999999996</v>
      </c>
    </row>
    <row r="158" spans="2:26" s="75" customFormat="1" ht="28" customHeight="1">
      <c r="B158" s="130">
        <v>3262810804286</v>
      </c>
      <c r="C158" s="282">
        <v>80428</v>
      </c>
      <c r="D158" s="305" t="s">
        <v>549</v>
      </c>
      <c r="E158" s="237"/>
      <c r="F158" s="133" t="s">
        <v>130</v>
      </c>
      <c r="G158" s="133" t="s">
        <v>177</v>
      </c>
      <c r="H158" s="68" t="s">
        <v>1086</v>
      </c>
      <c r="I158" s="132" t="s">
        <v>34</v>
      </c>
      <c r="J158" s="135">
        <v>1.94</v>
      </c>
      <c r="K158" s="136">
        <f t="shared" si="2"/>
        <v>0</v>
      </c>
      <c r="L158" s="132">
        <v>1000</v>
      </c>
      <c r="M158" s="137" t="s">
        <v>951</v>
      </c>
      <c r="N158" s="132"/>
      <c r="O158" s="132"/>
      <c r="P158" s="132" t="s">
        <v>12</v>
      </c>
      <c r="Q158" s="132" t="s">
        <v>12</v>
      </c>
      <c r="R158" s="132" t="s">
        <v>12</v>
      </c>
      <c r="S158" s="132" t="s">
        <v>12</v>
      </c>
      <c r="T158" s="132" t="s">
        <v>12</v>
      </c>
      <c r="U158" s="132" t="s">
        <v>12</v>
      </c>
      <c r="V158" s="132" t="s">
        <v>12</v>
      </c>
      <c r="W158" s="132"/>
      <c r="X158" s="132"/>
      <c r="Y158" s="138"/>
      <c r="Z158" s="139">
        <v>4.2</v>
      </c>
    </row>
    <row r="159" spans="2:26" s="78" customFormat="1" ht="28" customHeight="1" thickBot="1">
      <c r="B159" s="163">
        <v>3262810804309</v>
      </c>
      <c r="C159" s="284">
        <v>80430</v>
      </c>
      <c r="D159" s="306" t="s">
        <v>550</v>
      </c>
      <c r="E159" s="238"/>
      <c r="F159" s="166" t="s">
        <v>130</v>
      </c>
      <c r="G159" s="166" t="s">
        <v>131</v>
      </c>
      <c r="H159" s="81" t="s">
        <v>1089</v>
      </c>
      <c r="I159" s="165" t="s">
        <v>11</v>
      </c>
      <c r="J159" s="168">
        <v>2.3199999999999998</v>
      </c>
      <c r="K159" s="169">
        <f t="shared" si="2"/>
        <v>0</v>
      </c>
      <c r="L159" s="165">
        <v>1000</v>
      </c>
      <c r="M159" s="173" t="s">
        <v>897</v>
      </c>
      <c r="N159" s="165"/>
      <c r="O159" s="165"/>
      <c r="P159" s="165" t="s">
        <v>12</v>
      </c>
      <c r="Q159" s="165" t="s">
        <v>12</v>
      </c>
      <c r="R159" s="165" t="s">
        <v>12</v>
      </c>
      <c r="S159" s="165" t="s">
        <v>12</v>
      </c>
      <c r="T159" s="165" t="s">
        <v>12</v>
      </c>
      <c r="U159" s="165" t="s">
        <v>12</v>
      </c>
      <c r="V159" s="165" t="s">
        <v>12</v>
      </c>
      <c r="W159" s="165"/>
      <c r="X159" s="165"/>
      <c r="Y159" s="171"/>
      <c r="Z159" s="172">
        <v>5.0999999999999996</v>
      </c>
    </row>
    <row r="160" spans="2:26" s="78" customFormat="1" ht="28" customHeight="1" thickBot="1">
      <c r="B160" s="95"/>
      <c r="C160" s="286"/>
      <c r="D160" s="95"/>
      <c r="E160" s="96"/>
      <c r="F160" s="97"/>
      <c r="G160" s="97"/>
      <c r="H160" s="97"/>
      <c r="I160" s="96"/>
      <c r="J160" s="99"/>
      <c r="K160" s="100"/>
      <c r="L160" s="96"/>
      <c r="M160" s="127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  <c r="Y160" s="102"/>
      <c r="Z160" s="103"/>
    </row>
    <row r="161" spans="2:26" s="2" customFormat="1" ht="34" customHeight="1">
      <c r="B161" s="322" t="s">
        <v>0</v>
      </c>
      <c r="C161" s="318" t="s">
        <v>699</v>
      </c>
      <c r="D161" s="324" t="s">
        <v>700</v>
      </c>
      <c r="E161" s="337" t="s">
        <v>886</v>
      </c>
      <c r="F161" s="330" t="s">
        <v>379</v>
      </c>
      <c r="G161" s="330" t="s">
        <v>380</v>
      </c>
      <c r="H161" s="330" t="s">
        <v>1096</v>
      </c>
      <c r="I161" s="330" t="s">
        <v>415</v>
      </c>
      <c r="J161" s="332" t="s">
        <v>447</v>
      </c>
      <c r="K161" s="348" t="s">
        <v>1</v>
      </c>
      <c r="L161" s="340" t="s">
        <v>2</v>
      </c>
      <c r="M161" s="342" t="s">
        <v>909</v>
      </c>
      <c r="N161" s="339" t="s">
        <v>422</v>
      </c>
      <c r="O161" s="339"/>
      <c r="P161" s="339"/>
      <c r="Q161" s="339"/>
      <c r="R161" s="339"/>
      <c r="S161" s="339"/>
      <c r="T161" s="339"/>
      <c r="U161" s="339"/>
      <c r="V161" s="339"/>
      <c r="W161" s="339"/>
      <c r="X161" s="339"/>
      <c r="Y161" s="339"/>
      <c r="Z161" s="344" t="s">
        <v>449</v>
      </c>
    </row>
    <row r="162" spans="2:26" s="13" customFormat="1" ht="28" customHeight="1">
      <c r="B162" s="323"/>
      <c r="C162" s="319"/>
      <c r="D162" s="325"/>
      <c r="E162" s="338"/>
      <c r="F162" s="331"/>
      <c r="G162" s="331"/>
      <c r="H162" s="331"/>
      <c r="I162" s="331"/>
      <c r="J162" s="333"/>
      <c r="K162" s="349"/>
      <c r="L162" s="341"/>
      <c r="M162" s="343"/>
      <c r="N162" s="33" t="s">
        <v>3</v>
      </c>
      <c r="O162" s="33" t="s">
        <v>4</v>
      </c>
      <c r="P162" s="33" t="s">
        <v>5</v>
      </c>
      <c r="Q162" s="33" t="s">
        <v>6</v>
      </c>
      <c r="R162" s="33" t="s">
        <v>5</v>
      </c>
      <c r="S162" s="33" t="s">
        <v>3</v>
      </c>
      <c r="T162" s="33" t="s">
        <v>3</v>
      </c>
      <c r="U162" s="33" t="s">
        <v>6</v>
      </c>
      <c r="V162" s="33" t="s">
        <v>7</v>
      </c>
      <c r="W162" s="33" t="s">
        <v>8</v>
      </c>
      <c r="X162" s="33" t="s">
        <v>9</v>
      </c>
      <c r="Y162" s="33" t="s">
        <v>10</v>
      </c>
      <c r="Z162" s="345"/>
    </row>
    <row r="163" spans="2:26" s="13" customFormat="1" ht="28" customHeight="1" thickBot="1">
      <c r="B163" s="104" t="s">
        <v>728</v>
      </c>
      <c r="C163" s="287"/>
      <c r="D163" s="105"/>
      <c r="E163" s="106"/>
      <c r="F163" s="107"/>
      <c r="G163" s="107"/>
      <c r="H163" s="107"/>
      <c r="I163" s="108"/>
      <c r="J163" s="109"/>
      <c r="K163" s="110"/>
      <c r="L163" s="110"/>
      <c r="M163" s="111"/>
      <c r="N163" s="108"/>
      <c r="O163" s="108"/>
      <c r="P163" s="108"/>
      <c r="Q163" s="108"/>
      <c r="R163" s="108"/>
      <c r="S163" s="108"/>
      <c r="T163" s="108"/>
      <c r="U163" s="108"/>
      <c r="V163" s="108"/>
      <c r="W163" s="108"/>
      <c r="X163" s="108"/>
      <c r="Y163" s="108"/>
      <c r="Z163" s="112"/>
    </row>
    <row r="164" spans="2:26" s="43" customFormat="1" ht="28" customHeight="1">
      <c r="B164" s="120">
        <v>3569520023625</v>
      </c>
      <c r="C164" s="288">
        <v>954289</v>
      </c>
      <c r="D164" s="307" t="s">
        <v>729</v>
      </c>
      <c r="E164" s="239"/>
      <c r="F164" s="113" t="s">
        <v>712</v>
      </c>
      <c r="G164" s="113" t="s">
        <v>708</v>
      </c>
      <c r="H164" s="123"/>
      <c r="I164" s="114" t="s">
        <v>34</v>
      </c>
      <c r="J164" s="115">
        <v>1.94</v>
      </c>
      <c r="K164" s="116">
        <f t="shared" ref="K164:K170" si="4">E164*J164</f>
        <v>0</v>
      </c>
      <c r="L164" s="121" t="s">
        <v>963</v>
      </c>
      <c r="M164" s="122">
        <v>10</v>
      </c>
      <c r="N164" s="117"/>
      <c r="O164" s="117"/>
      <c r="P164" s="117"/>
      <c r="Q164" s="117" t="s">
        <v>12</v>
      </c>
      <c r="R164" s="117" t="s">
        <v>12</v>
      </c>
      <c r="S164" s="117" t="s">
        <v>12</v>
      </c>
      <c r="T164" s="117" t="s">
        <v>12</v>
      </c>
      <c r="U164" s="117"/>
      <c r="V164" s="117"/>
      <c r="W164" s="117"/>
      <c r="X164" s="117"/>
      <c r="Y164" s="117"/>
      <c r="Z164" s="118">
        <v>4.2</v>
      </c>
    </row>
    <row r="165" spans="2:26" s="75" customFormat="1" ht="28" customHeight="1">
      <c r="B165" s="44" t="s">
        <v>730</v>
      </c>
      <c r="C165" s="280">
        <v>954288</v>
      </c>
      <c r="D165" s="308" t="s">
        <v>731</v>
      </c>
      <c r="E165" s="237"/>
      <c r="F165" s="47" t="s">
        <v>712</v>
      </c>
      <c r="G165" s="47" t="s">
        <v>744</v>
      </c>
      <c r="H165" s="124"/>
      <c r="I165" s="70" t="s">
        <v>34</v>
      </c>
      <c r="J165" s="71">
        <v>1.94</v>
      </c>
      <c r="K165" s="50">
        <f t="shared" si="4"/>
        <v>0</v>
      </c>
      <c r="L165" s="45" t="s">
        <v>963</v>
      </c>
      <c r="M165" s="119">
        <v>10</v>
      </c>
      <c r="N165" s="73"/>
      <c r="O165" s="73"/>
      <c r="P165" s="73"/>
      <c r="Q165" s="73"/>
      <c r="R165" s="73" t="s">
        <v>12</v>
      </c>
      <c r="S165" s="73" t="s">
        <v>12</v>
      </c>
      <c r="T165" s="73"/>
      <c r="U165" s="73"/>
      <c r="V165" s="73"/>
      <c r="W165" s="73"/>
      <c r="X165" s="73"/>
      <c r="Y165" s="73"/>
      <c r="Z165" s="74">
        <v>4.2</v>
      </c>
    </row>
    <row r="166" spans="2:26" s="75" customFormat="1" ht="28" customHeight="1">
      <c r="B166" s="44" t="s">
        <v>732</v>
      </c>
      <c r="C166" s="280">
        <v>954284</v>
      </c>
      <c r="D166" s="308" t="s">
        <v>733</v>
      </c>
      <c r="E166" s="237"/>
      <c r="F166" s="47" t="s">
        <v>706</v>
      </c>
      <c r="G166" s="47" t="s">
        <v>723</v>
      </c>
      <c r="H166" s="124"/>
      <c r="I166" s="70" t="s">
        <v>34</v>
      </c>
      <c r="J166" s="71">
        <v>1.94</v>
      </c>
      <c r="K166" s="50">
        <f t="shared" si="4"/>
        <v>0</v>
      </c>
      <c r="L166" s="45" t="s">
        <v>964</v>
      </c>
      <c r="M166" s="119">
        <v>10</v>
      </c>
      <c r="N166" s="73"/>
      <c r="O166" s="73"/>
      <c r="P166" s="73"/>
      <c r="Q166" s="73" t="s">
        <v>12</v>
      </c>
      <c r="R166" s="73" t="s">
        <v>12</v>
      </c>
      <c r="S166" s="73" t="s">
        <v>12</v>
      </c>
      <c r="T166" s="73" t="s">
        <v>12</v>
      </c>
      <c r="U166" s="73"/>
      <c r="V166" s="73"/>
      <c r="W166" s="73"/>
      <c r="X166" s="73"/>
      <c r="Y166" s="73"/>
      <c r="Z166" s="74">
        <v>4.2</v>
      </c>
    </row>
    <row r="167" spans="2:26" s="75" customFormat="1" ht="28" customHeight="1">
      <c r="B167" s="44" t="s">
        <v>734</v>
      </c>
      <c r="C167" s="280">
        <v>954287</v>
      </c>
      <c r="D167" s="308" t="s">
        <v>735</v>
      </c>
      <c r="E167" s="243"/>
      <c r="F167" s="47" t="s">
        <v>706</v>
      </c>
      <c r="G167" s="47" t="s">
        <v>707</v>
      </c>
      <c r="H167" s="124"/>
      <c r="I167" s="70" t="s">
        <v>34</v>
      </c>
      <c r="J167" s="71">
        <v>1.94</v>
      </c>
      <c r="K167" s="50">
        <f t="shared" si="4"/>
        <v>0</v>
      </c>
      <c r="L167" s="45" t="s">
        <v>964</v>
      </c>
      <c r="M167" s="119">
        <v>10</v>
      </c>
      <c r="N167" s="72"/>
      <c r="O167" s="72"/>
      <c r="P167" s="72"/>
      <c r="Q167" s="72" t="s">
        <v>12</v>
      </c>
      <c r="R167" s="72" t="s">
        <v>12</v>
      </c>
      <c r="S167" s="72" t="s">
        <v>12</v>
      </c>
      <c r="T167" s="72" t="s">
        <v>12</v>
      </c>
      <c r="U167" s="72"/>
      <c r="V167" s="72"/>
      <c r="W167" s="72"/>
      <c r="X167" s="72"/>
      <c r="Y167" s="72"/>
      <c r="Z167" s="74">
        <v>4.2</v>
      </c>
    </row>
    <row r="168" spans="2:26" s="75" customFormat="1" ht="28" customHeight="1">
      <c r="B168" s="44" t="s">
        <v>736</v>
      </c>
      <c r="C168" s="280">
        <v>954285</v>
      </c>
      <c r="D168" s="308" t="s">
        <v>737</v>
      </c>
      <c r="E168" s="237"/>
      <c r="F168" s="47" t="s">
        <v>706</v>
      </c>
      <c r="G168" s="47" t="s">
        <v>724</v>
      </c>
      <c r="H168" s="124"/>
      <c r="I168" s="70" t="s">
        <v>34</v>
      </c>
      <c r="J168" s="71">
        <v>1.94</v>
      </c>
      <c r="K168" s="50">
        <f t="shared" si="4"/>
        <v>0</v>
      </c>
      <c r="L168" s="45" t="s">
        <v>963</v>
      </c>
      <c r="M168" s="119">
        <v>10</v>
      </c>
      <c r="N168" s="73"/>
      <c r="O168" s="73"/>
      <c r="P168" s="73"/>
      <c r="Q168" s="73" t="s">
        <v>12</v>
      </c>
      <c r="R168" s="73" t="s">
        <v>12</v>
      </c>
      <c r="S168" s="73" t="s">
        <v>12</v>
      </c>
      <c r="T168" s="73" t="s">
        <v>12</v>
      </c>
      <c r="U168" s="73"/>
      <c r="V168" s="73"/>
      <c r="W168" s="73"/>
      <c r="X168" s="73"/>
      <c r="Y168" s="73"/>
      <c r="Z168" s="74">
        <v>4.2</v>
      </c>
    </row>
    <row r="169" spans="2:26" s="75" customFormat="1" ht="28" customHeight="1">
      <c r="B169" s="44" t="s">
        <v>738</v>
      </c>
      <c r="C169" s="280">
        <v>954286</v>
      </c>
      <c r="D169" s="308" t="s">
        <v>739</v>
      </c>
      <c r="E169" s="237"/>
      <c r="F169" s="47" t="s">
        <v>706</v>
      </c>
      <c r="G169" s="47" t="s">
        <v>725</v>
      </c>
      <c r="H169" s="124"/>
      <c r="I169" s="70" t="s">
        <v>34</v>
      </c>
      <c r="J169" s="71">
        <v>1.94</v>
      </c>
      <c r="K169" s="50">
        <f t="shared" si="4"/>
        <v>0</v>
      </c>
      <c r="L169" s="45" t="s">
        <v>1055</v>
      </c>
      <c r="M169" s="119">
        <v>10</v>
      </c>
      <c r="N169" s="73"/>
      <c r="O169" s="73"/>
      <c r="P169" s="73"/>
      <c r="Q169" s="73" t="s">
        <v>12</v>
      </c>
      <c r="R169" s="73" t="s">
        <v>12</v>
      </c>
      <c r="S169" s="73" t="s">
        <v>12</v>
      </c>
      <c r="T169" s="73" t="s">
        <v>12</v>
      </c>
      <c r="U169" s="73"/>
      <c r="V169" s="73"/>
      <c r="W169" s="73"/>
      <c r="X169" s="73"/>
      <c r="Y169" s="73"/>
      <c r="Z169" s="74">
        <v>4.2</v>
      </c>
    </row>
    <row r="170" spans="2:26" s="75" customFormat="1" ht="28" customHeight="1">
      <c r="B170" s="44" t="s">
        <v>740</v>
      </c>
      <c r="C170" s="280">
        <v>954290</v>
      </c>
      <c r="D170" s="308" t="s">
        <v>743</v>
      </c>
      <c r="E170" s="237"/>
      <c r="F170" s="47" t="s">
        <v>709</v>
      </c>
      <c r="G170" s="47" t="s">
        <v>726</v>
      </c>
      <c r="H170" s="124"/>
      <c r="I170" s="70" t="s">
        <v>34</v>
      </c>
      <c r="J170" s="71">
        <v>1.94</v>
      </c>
      <c r="K170" s="50">
        <f t="shared" si="4"/>
        <v>0</v>
      </c>
      <c r="L170" s="45" t="s">
        <v>1056</v>
      </c>
      <c r="M170" s="119">
        <v>10</v>
      </c>
      <c r="N170" s="73"/>
      <c r="O170" s="73" t="s">
        <v>12</v>
      </c>
      <c r="P170" s="73" t="s">
        <v>12</v>
      </c>
      <c r="Q170" s="73" t="s">
        <v>12</v>
      </c>
      <c r="R170" s="73" t="s">
        <v>12</v>
      </c>
      <c r="S170" s="73"/>
      <c r="T170" s="73"/>
      <c r="U170" s="73"/>
      <c r="V170" s="73"/>
      <c r="W170" s="73" t="s">
        <v>12</v>
      </c>
      <c r="X170" s="73" t="s">
        <v>12</v>
      </c>
      <c r="Y170" s="73"/>
      <c r="Z170" s="74">
        <v>4.2</v>
      </c>
    </row>
    <row r="171" spans="2:26" s="78" customFormat="1" ht="40.5" customHeight="1" thickBot="1">
      <c r="B171" s="163" t="s">
        <v>741</v>
      </c>
      <c r="C171" s="284">
        <v>954291</v>
      </c>
      <c r="D171" s="303" t="s">
        <v>742</v>
      </c>
      <c r="E171" s="238"/>
      <c r="F171" s="166" t="s">
        <v>709</v>
      </c>
      <c r="G171" s="166" t="s">
        <v>727</v>
      </c>
      <c r="H171" s="166"/>
      <c r="I171" s="165" t="s">
        <v>34</v>
      </c>
      <c r="J171" s="168">
        <v>1.94</v>
      </c>
      <c r="K171" s="169">
        <f>E171*J171</f>
        <v>0</v>
      </c>
      <c r="L171" s="165" t="s">
        <v>1056</v>
      </c>
      <c r="M171" s="164">
        <v>10</v>
      </c>
      <c r="N171" s="165"/>
      <c r="O171" s="165"/>
      <c r="P171" s="165" t="s">
        <v>12</v>
      </c>
      <c r="Q171" s="165" t="s">
        <v>12</v>
      </c>
      <c r="R171" s="165" t="s">
        <v>12</v>
      </c>
      <c r="S171" s="165" t="s">
        <v>12</v>
      </c>
      <c r="T171" s="165"/>
      <c r="U171" s="165"/>
      <c r="V171" s="165"/>
      <c r="W171" s="165"/>
      <c r="X171" s="165"/>
      <c r="Y171" s="171"/>
      <c r="Z171" s="172">
        <v>4.2</v>
      </c>
    </row>
    <row r="172" spans="2:26" s="75" customFormat="1" ht="28" customHeight="1" thickBot="1">
      <c r="B172" s="14"/>
      <c r="C172" s="289"/>
      <c r="D172" s="14"/>
      <c r="E172" s="15"/>
      <c r="F172" s="14"/>
      <c r="G172" s="19"/>
      <c r="H172" s="19"/>
      <c r="I172" s="19"/>
      <c r="J172" s="19"/>
      <c r="K172" s="19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2"/>
    </row>
    <row r="173" spans="2:26" s="78" customFormat="1" ht="28" customHeight="1">
      <c r="B173" s="350" t="s">
        <v>0</v>
      </c>
      <c r="C173" s="352" t="s">
        <v>699</v>
      </c>
      <c r="D173" s="354" t="s">
        <v>700</v>
      </c>
      <c r="E173" s="337" t="s">
        <v>886</v>
      </c>
      <c r="F173" s="359" t="s">
        <v>379</v>
      </c>
      <c r="G173" s="359" t="s">
        <v>380</v>
      </c>
      <c r="H173" s="330" t="s">
        <v>1096</v>
      </c>
      <c r="I173" s="359" t="s">
        <v>415</v>
      </c>
      <c r="J173" s="400" t="s">
        <v>447</v>
      </c>
      <c r="K173" s="346" t="s">
        <v>1</v>
      </c>
      <c r="L173" s="393" t="s">
        <v>2</v>
      </c>
      <c r="M173" s="342" t="s">
        <v>909</v>
      </c>
      <c r="N173" s="390" t="s">
        <v>422</v>
      </c>
      <c r="O173" s="391"/>
      <c r="P173" s="391"/>
      <c r="Q173" s="391"/>
      <c r="R173" s="391"/>
      <c r="S173" s="391"/>
      <c r="T173" s="391"/>
      <c r="U173" s="391"/>
      <c r="V173" s="391"/>
      <c r="W173" s="391"/>
      <c r="X173" s="391"/>
      <c r="Y173" s="392"/>
      <c r="Z173" s="398" t="s">
        <v>449</v>
      </c>
    </row>
    <row r="174" spans="2:26" s="77" customFormat="1" ht="28" customHeight="1">
      <c r="B174" s="351"/>
      <c r="C174" s="353"/>
      <c r="D174" s="355"/>
      <c r="E174" s="338"/>
      <c r="F174" s="360"/>
      <c r="G174" s="360"/>
      <c r="H174" s="331"/>
      <c r="I174" s="360"/>
      <c r="J174" s="401"/>
      <c r="K174" s="347"/>
      <c r="L174" s="394"/>
      <c r="M174" s="343"/>
      <c r="N174" s="33" t="s">
        <v>3</v>
      </c>
      <c r="O174" s="33" t="s">
        <v>4</v>
      </c>
      <c r="P174" s="33" t="s">
        <v>5</v>
      </c>
      <c r="Q174" s="33" t="s">
        <v>6</v>
      </c>
      <c r="R174" s="33" t="s">
        <v>5</v>
      </c>
      <c r="S174" s="33" t="s">
        <v>3</v>
      </c>
      <c r="T174" s="33" t="s">
        <v>3</v>
      </c>
      <c r="U174" s="33" t="s">
        <v>6</v>
      </c>
      <c r="V174" s="33" t="s">
        <v>7</v>
      </c>
      <c r="W174" s="33" t="s">
        <v>8</v>
      </c>
      <c r="X174" s="33" t="s">
        <v>9</v>
      </c>
      <c r="Y174" s="33" t="s">
        <v>10</v>
      </c>
      <c r="Z174" s="399"/>
    </row>
    <row r="175" spans="2:26" s="75" customFormat="1" ht="28" customHeight="1">
      <c r="B175" s="34" t="s">
        <v>1081</v>
      </c>
      <c r="C175" s="278"/>
      <c r="D175" s="35"/>
      <c r="E175" s="36"/>
      <c r="F175" s="37"/>
      <c r="G175" s="37"/>
      <c r="H175" s="37"/>
      <c r="I175" s="38"/>
      <c r="J175" s="65"/>
      <c r="K175" s="40"/>
      <c r="L175" s="40"/>
      <c r="M175" s="41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66"/>
    </row>
    <row r="176" spans="2:26" s="78" customFormat="1" ht="28" customHeight="1">
      <c r="B176" s="140" t="s">
        <v>68</v>
      </c>
      <c r="C176" s="282">
        <v>950262</v>
      </c>
      <c r="D176" s="305" t="s">
        <v>551</v>
      </c>
      <c r="E176" s="243"/>
      <c r="F176" s="133" t="s">
        <v>224</v>
      </c>
      <c r="G176" s="133" t="s">
        <v>225</v>
      </c>
      <c r="H176" s="134"/>
      <c r="I176" s="132" t="s">
        <v>11</v>
      </c>
      <c r="J176" s="135">
        <v>2.3199999999999998</v>
      </c>
      <c r="K176" s="136">
        <f t="shared" ref="K176:K207" si="5">E176*J176</f>
        <v>0</v>
      </c>
      <c r="L176" s="132">
        <v>20</v>
      </c>
      <c r="M176" s="153" t="s">
        <v>965</v>
      </c>
      <c r="N176" s="138"/>
      <c r="O176" s="138" t="s">
        <v>12</v>
      </c>
      <c r="P176" s="138" t="s">
        <v>12</v>
      </c>
      <c r="Q176" s="138"/>
      <c r="R176" s="138"/>
      <c r="S176" s="138"/>
      <c r="T176" s="138"/>
      <c r="U176" s="138"/>
      <c r="V176" s="138"/>
      <c r="W176" s="138"/>
      <c r="X176" s="138"/>
      <c r="Y176" s="138"/>
      <c r="Z176" s="139">
        <v>5.0999999999999996</v>
      </c>
    </row>
    <row r="177" spans="2:26" s="78" customFormat="1" ht="28" customHeight="1">
      <c r="B177" s="130">
        <v>3262810805986</v>
      </c>
      <c r="C177" s="283">
        <v>80598</v>
      </c>
      <c r="D177" s="305" t="s">
        <v>552</v>
      </c>
      <c r="E177" s="237"/>
      <c r="F177" s="133" t="s">
        <v>226</v>
      </c>
      <c r="G177" s="133" t="s">
        <v>227</v>
      </c>
      <c r="H177" s="134"/>
      <c r="I177" s="132" t="s">
        <v>34</v>
      </c>
      <c r="J177" s="135">
        <v>1.94</v>
      </c>
      <c r="K177" s="136">
        <f t="shared" si="5"/>
        <v>0</v>
      </c>
      <c r="L177" s="132">
        <v>50</v>
      </c>
      <c r="M177" s="153" t="s">
        <v>975</v>
      </c>
      <c r="N177" s="138"/>
      <c r="O177" s="138"/>
      <c r="P177" s="138" t="s">
        <v>12</v>
      </c>
      <c r="Q177" s="138" t="s">
        <v>12</v>
      </c>
      <c r="R177" s="138"/>
      <c r="S177" s="138"/>
      <c r="T177" s="138"/>
      <c r="U177" s="138"/>
      <c r="V177" s="138"/>
      <c r="W177" s="138"/>
      <c r="X177" s="138"/>
      <c r="Y177" s="138"/>
      <c r="Z177" s="139">
        <v>4.2</v>
      </c>
    </row>
    <row r="178" spans="2:26" s="75" customFormat="1" ht="28" customHeight="1">
      <c r="B178" s="130">
        <v>3262810805979</v>
      </c>
      <c r="C178" s="283">
        <v>80597</v>
      </c>
      <c r="D178" s="305" t="s">
        <v>553</v>
      </c>
      <c r="E178" s="237"/>
      <c r="F178" s="133" t="s">
        <v>226</v>
      </c>
      <c r="G178" s="133" t="s">
        <v>228</v>
      </c>
      <c r="H178" s="69" t="s">
        <v>1086</v>
      </c>
      <c r="I178" s="132" t="s">
        <v>34</v>
      </c>
      <c r="J178" s="135">
        <v>1.94</v>
      </c>
      <c r="K178" s="136">
        <f t="shared" si="5"/>
        <v>0</v>
      </c>
      <c r="L178" s="132">
        <v>50</v>
      </c>
      <c r="M178" s="153" t="s">
        <v>966</v>
      </c>
      <c r="N178" s="138"/>
      <c r="O178" s="138"/>
      <c r="P178" s="138" t="s">
        <v>12</v>
      </c>
      <c r="Q178" s="138" t="s">
        <v>12</v>
      </c>
      <c r="R178" s="138"/>
      <c r="S178" s="138"/>
      <c r="T178" s="138"/>
      <c r="U178" s="138"/>
      <c r="V178" s="138"/>
      <c r="W178" s="138"/>
      <c r="X178" s="138"/>
      <c r="Y178" s="138"/>
      <c r="Z178" s="139">
        <v>4.2</v>
      </c>
    </row>
    <row r="179" spans="2:26" s="75" customFormat="1" ht="28" customHeight="1">
      <c r="B179" s="258">
        <v>3569520013169</v>
      </c>
      <c r="C179" s="290">
        <v>958312</v>
      </c>
      <c r="D179" s="305" t="s">
        <v>1075</v>
      </c>
      <c r="E179" s="260"/>
      <c r="F179" s="261" t="s">
        <v>226</v>
      </c>
      <c r="G179" s="261" t="s">
        <v>1076</v>
      </c>
      <c r="H179" s="262" t="s">
        <v>1068</v>
      </c>
      <c r="I179" s="260" t="s">
        <v>11</v>
      </c>
      <c r="J179" s="263">
        <v>2.3199999999999998</v>
      </c>
      <c r="K179" s="264"/>
      <c r="L179" s="260">
        <v>50</v>
      </c>
      <c r="M179" s="265" t="s">
        <v>975</v>
      </c>
      <c r="N179" s="266"/>
      <c r="O179" s="266"/>
      <c r="P179" s="266" t="s">
        <v>12</v>
      </c>
      <c r="Q179" s="266" t="s">
        <v>12</v>
      </c>
      <c r="R179" s="266"/>
      <c r="S179" s="266"/>
      <c r="T179" s="266"/>
      <c r="U179" s="266"/>
      <c r="V179" s="266"/>
      <c r="W179" s="266"/>
      <c r="X179" s="266"/>
      <c r="Y179" s="266"/>
      <c r="Z179" s="267">
        <v>5.0999999999999996</v>
      </c>
    </row>
    <row r="180" spans="2:26" s="75" customFormat="1" ht="28" customHeight="1">
      <c r="B180" s="130">
        <v>3262810803005</v>
      </c>
      <c r="C180" s="283">
        <v>80300</v>
      </c>
      <c r="D180" s="305" t="s">
        <v>554</v>
      </c>
      <c r="E180" s="237"/>
      <c r="F180" s="133" t="s">
        <v>226</v>
      </c>
      <c r="G180" s="133" t="s">
        <v>229</v>
      </c>
      <c r="H180" s="134"/>
      <c r="I180" s="132" t="s">
        <v>34</v>
      </c>
      <c r="J180" s="135">
        <v>1.94</v>
      </c>
      <c r="K180" s="136">
        <f t="shared" si="5"/>
        <v>0</v>
      </c>
      <c r="L180" s="132">
        <v>50</v>
      </c>
      <c r="M180" s="153" t="s">
        <v>967</v>
      </c>
      <c r="N180" s="138"/>
      <c r="O180" s="138"/>
      <c r="P180" s="138" t="s">
        <v>12</v>
      </c>
      <c r="Q180" s="138" t="s">
        <v>12</v>
      </c>
      <c r="R180" s="138"/>
      <c r="S180" s="138"/>
      <c r="T180" s="138"/>
      <c r="U180" s="138"/>
      <c r="V180" s="138"/>
      <c r="W180" s="138"/>
      <c r="X180" s="138"/>
      <c r="Y180" s="138"/>
      <c r="Z180" s="139">
        <v>4.2</v>
      </c>
    </row>
    <row r="181" spans="2:26" s="75" customFormat="1" ht="28" customHeight="1">
      <c r="B181" s="76">
        <v>3569520016320</v>
      </c>
      <c r="C181" s="283">
        <v>955795</v>
      </c>
      <c r="D181" s="305" t="s">
        <v>849</v>
      </c>
      <c r="E181" s="237"/>
      <c r="F181" s="68" t="s">
        <v>226</v>
      </c>
      <c r="G181" s="68" t="s">
        <v>853</v>
      </c>
      <c r="H181" s="133"/>
      <c r="I181" s="70" t="s">
        <v>34</v>
      </c>
      <c r="J181" s="71">
        <v>1.94</v>
      </c>
      <c r="K181" s="50">
        <f t="shared" si="5"/>
        <v>0</v>
      </c>
      <c r="L181" s="70">
        <v>50</v>
      </c>
      <c r="M181" s="85" t="s">
        <v>975</v>
      </c>
      <c r="N181" s="73"/>
      <c r="O181" s="73"/>
      <c r="P181" s="73" t="s">
        <v>12</v>
      </c>
      <c r="Q181" s="73" t="s">
        <v>12</v>
      </c>
      <c r="R181" s="73"/>
      <c r="S181" s="73"/>
      <c r="T181" s="73"/>
      <c r="U181" s="73"/>
      <c r="V181" s="73"/>
      <c r="W181" s="73"/>
      <c r="X181" s="73"/>
      <c r="Y181" s="73"/>
      <c r="Z181" s="74">
        <v>4.2</v>
      </c>
    </row>
    <row r="182" spans="2:26" s="75" customFormat="1" ht="28" customHeight="1">
      <c r="B182" s="130">
        <v>3569520001708</v>
      </c>
      <c r="C182" s="283">
        <v>955796</v>
      </c>
      <c r="D182" s="305" t="s">
        <v>750</v>
      </c>
      <c r="E182" s="237"/>
      <c r="F182" s="133" t="s">
        <v>230</v>
      </c>
      <c r="G182" s="133" t="s">
        <v>749</v>
      </c>
      <c r="H182" s="134"/>
      <c r="I182" s="132" t="s">
        <v>34</v>
      </c>
      <c r="J182" s="135">
        <v>1.94</v>
      </c>
      <c r="K182" s="136">
        <f t="shared" si="5"/>
        <v>0</v>
      </c>
      <c r="L182" s="132">
        <v>20</v>
      </c>
      <c r="M182" s="153" t="s">
        <v>908</v>
      </c>
      <c r="N182" s="138"/>
      <c r="O182" s="138"/>
      <c r="P182" s="138" t="s">
        <v>12</v>
      </c>
      <c r="Q182" s="138" t="s">
        <v>12</v>
      </c>
      <c r="R182" s="138" t="s">
        <v>12</v>
      </c>
      <c r="S182" s="138"/>
      <c r="T182" s="138"/>
      <c r="U182" s="138"/>
      <c r="V182" s="138"/>
      <c r="W182" s="138"/>
      <c r="X182" s="138"/>
      <c r="Y182" s="138"/>
      <c r="Z182" s="139">
        <v>4.2</v>
      </c>
    </row>
    <row r="183" spans="2:26" s="75" customFormat="1" ht="28" customHeight="1">
      <c r="B183" s="130" t="s">
        <v>69</v>
      </c>
      <c r="C183" s="283">
        <v>80339</v>
      </c>
      <c r="D183" s="305" t="s">
        <v>555</v>
      </c>
      <c r="E183" s="237"/>
      <c r="F183" s="133" t="s">
        <v>230</v>
      </c>
      <c r="G183" s="133" t="s">
        <v>231</v>
      </c>
      <c r="H183" s="68" t="s">
        <v>1089</v>
      </c>
      <c r="I183" s="132" t="s">
        <v>34</v>
      </c>
      <c r="J183" s="135">
        <v>1.94</v>
      </c>
      <c r="K183" s="136">
        <f t="shared" si="5"/>
        <v>0</v>
      </c>
      <c r="L183" s="132">
        <v>20</v>
      </c>
      <c r="M183" s="153" t="s">
        <v>976</v>
      </c>
      <c r="N183" s="138"/>
      <c r="O183" s="138"/>
      <c r="P183" s="138" t="s">
        <v>12</v>
      </c>
      <c r="Q183" s="138" t="s">
        <v>12</v>
      </c>
      <c r="R183" s="138" t="s">
        <v>12</v>
      </c>
      <c r="S183" s="138"/>
      <c r="T183" s="138"/>
      <c r="U183" s="138"/>
      <c r="V183" s="138"/>
      <c r="W183" s="138"/>
      <c r="X183" s="138"/>
      <c r="Y183" s="138"/>
      <c r="Z183" s="139">
        <v>4.2</v>
      </c>
    </row>
    <row r="184" spans="2:26" s="75" customFormat="1" ht="28" customHeight="1">
      <c r="B184" s="130">
        <v>3262810800400</v>
      </c>
      <c r="C184" s="283">
        <v>80040</v>
      </c>
      <c r="D184" s="305" t="s">
        <v>556</v>
      </c>
      <c r="E184" s="237"/>
      <c r="F184" s="133" t="s">
        <v>230</v>
      </c>
      <c r="G184" s="133" t="s">
        <v>232</v>
      </c>
      <c r="H184" s="68" t="s">
        <v>1089</v>
      </c>
      <c r="I184" s="132" t="s">
        <v>34</v>
      </c>
      <c r="J184" s="135">
        <v>1.94</v>
      </c>
      <c r="K184" s="136">
        <f t="shared" si="5"/>
        <v>0</v>
      </c>
      <c r="L184" s="132">
        <v>20</v>
      </c>
      <c r="M184" s="153" t="s">
        <v>899</v>
      </c>
      <c r="N184" s="138"/>
      <c r="O184" s="138"/>
      <c r="P184" s="138" t="s">
        <v>12</v>
      </c>
      <c r="Q184" s="138" t="s">
        <v>12</v>
      </c>
      <c r="R184" s="138" t="s">
        <v>12</v>
      </c>
      <c r="S184" s="138"/>
      <c r="T184" s="138"/>
      <c r="U184" s="138"/>
      <c r="V184" s="138"/>
      <c r="W184" s="138"/>
      <c r="X184" s="138"/>
      <c r="Y184" s="138"/>
      <c r="Z184" s="139">
        <v>4.2</v>
      </c>
    </row>
    <row r="185" spans="2:26" s="75" customFormat="1" ht="28" customHeight="1">
      <c r="B185" s="130">
        <v>3262810803418</v>
      </c>
      <c r="C185" s="283">
        <v>80341</v>
      </c>
      <c r="D185" s="305" t="s">
        <v>557</v>
      </c>
      <c r="E185" s="237"/>
      <c r="F185" s="133" t="s">
        <v>233</v>
      </c>
      <c r="G185" s="133" t="s">
        <v>234</v>
      </c>
      <c r="H185" s="134"/>
      <c r="I185" s="132" t="s">
        <v>11</v>
      </c>
      <c r="J185" s="135">
        <v>2.3199999999999998</v>
      </c>
      <c r="K185" s="136">
        <f t="shared" si="5"/>
        <v>0</v>
      </c>
      <c r="L185" s="132">
        <v>50</v>
      </c>
      <c r="M185" s="153" t="s">
        <v>922</v>
      </c>
      <c r="N185" s="138"/>
      <c r="O185" s="138"/>
      <c r="P185" s="138" t="s">
        <v>12</v>
      </c>
      <c r="Q185" s="138" t="s">
        <v>12</v>
      </c>
      <c r="R185" s="138"/>
      <c r="S185" s="138"/>
      <c r="T185" s="138"/>
      <c r="U185" s="138"/>
      <c r="V185" s="138"/>
      <c r="W185" s="138"/>
      <c r="X185" s="138"/>
      <c r="Y185" s="138"/>
      <c r="Z185" s="139">
        <v>5.0999999999999996</v>
      </c>
    </row>
    <row r="186" spans="2:26" s="75" customFormat="1" ht="28" customHeight="1">
      <c r="B186" s="76">
        <v>3569520005577</v>
      </c>
      <c r="C186" s="283">
        <v>957341</v>
      </c>
      <c r="D186" s="305" t="s">
        <v>851</v>
      </c>
      <c r="E186" s="237"/>
      <c r="F186" s="68" t="s">
        <v>235</v>
      </c>
      <c r="G186" s="68" t="s">
        <v>850</v>
      </c>
      <c r="H186" s="133"/>
      <c r="I186" s="70" t="s">
        <v>34</v>
      </c>
      <c r="J186" s="71">
        <v>1.94</v>
      </c>
      <c r="K186" s="50">
        <f t="shared" si="5"/>
        <v>0</v>
      </c>
      <c r="L186" s="70">
        <v>20</v>
      </c>
      <c r="M186" s="85" t="s">
        <v>895</v>
      </c>
      <c r="N186" s="73"/>
      <c r="O186" s="73"/>
      <c r="P186" s="73" t="s">
        <v>12</v>
      </c>
      <c r="Q186" s="73" t="s">
        <v>12</v>
      </c>
      <c r="R186" s="73" t="s">
        <v>12</v>
      </c>
      <c r="S186" s="73"/>
      <c r="T186" s="73"/>
      <c r="U186" s="73"/>
      <c r="V186" s="73"/>
      <c r="W186" s="73"/>
      <c r="X186" s="73"/>
      <c r="Y186" s="73"/>
      <c r="Z186" s="74">
        <v>4.2</v>
      </c>
    </row>
    <row r="187" spans="2:26" s="75" customFormat="1" ht="28" customHeight="1">
      <c r="B187" s="130">
        <v>3262810803401</v>
      </c>
      <c r="C187" s="283">
        <v>80340</v>
      </c>
      <c r="D187" s="305" t="s">
        <v>558</v>
      </c>
      <c r="E187" s="237"/>
      <c r="F187" s="133" t="s">
        <v>235</v>
      </c>
      <c r="G187" s="133" t="s">
        <v>236</v>
      </c>
      <c r="H187" s="134"/>
      <c r="I187" s="132" t="s">
        <v>11</v>
      </c>
      <c r="J187" s="135">
        <v>2.3199999999999998</v>
      </c>
      <c r="K187" s="136">
        <f t="shared" si="5"/>
        <v>0</v>
      </c>
      <c r="L187" s="132">
        <v>20</v>
      </c>
      <c r="M187" s="153" t="s">
        <v>928</v>
      </c>
      <c r="N187" s="138"/>
      <c r="O187" s="138"/>
      <c r="P187" s="138" t="s">
        <v>12</v>
      </c>
      <c r="Q187" s="138" t="s">
        <v>12</v>
      </c>
      <c r="R187" s="138" t="s">
        <v>12</v>
      </c>
      <c r="S187" s="138"/>
      <c r="T187" s="138"/>
      <c r="U187" s="138"/>
      <c r="V187" s="138"/>
      <c r="W187" s="138"/>
      <c r="X187" s="138"/>
      <c r="Y187" s="138"/>
      <c r="Z187" s="139">
        <v>5.0999999999999996</v>
      </c>
    </row>
    <row r="188" spans="2:26" s="75" customFormat="1" ht="28" customHeight="1">
      <c r="B188" s="130">
        <v>3262810803500</v>
      </c>
      <c r="C188" s="283">
        <v>80350</v>
      </c>
      <c r="D188" s="305" t="s">
        <v>559</v>
      </c>
      <c r="E188" s="237"/>
      <c r="F188" s="133" t="s">
        <v>235</v>
      </c>
      <c r="G188" s="133" t="s">
        <v>237</v>
      </c>
      <c r="H188" s="69"/>
      <c r="I188" s="132" t="s">
        <v>34</v>
      </c>
      <c r="J188" s="135">
        <v>1.94</v>
      </c>
      <c r="K188" s="136">
        <f t="shared" si="5"/>
        <v>0</v>
      </c>
      <c r="L188" s="132">
        <v>20</v>
      </c>
      <c r="M188" s="153" t="s">
        <v>931</v>
      </c>
      <c r="N188" s="138"/>
      <c r="O188" s="138"/>
      <c r="P188" s="138" t="s">
        <v>12</v>
      </c>
      <c r="Q188" s="138" t="s">
        <v>12</v>
      </c>
      <c r="R188" s="138" t="s">
        <v>12</v>
      </c>
      <c r="S188" s="138"/>
      <c r="T188" s="138"/>
      <c r="U188" s="138"/>
      <c r="V188" s="138"/>
      <c r="W188" s="138"/>
      <c r="X188" s="138"/>
      <c r="Y188" s="138"/>
      <c r="Z188" s="139">
        <v>4.2</v>
      </c>
    </row>
    <row r="189" spans="2:26" s="75" customFormat="1" ht="28" customHeight="1">
      <c r="B189" s="130">
        <v>3569520012926</v>
      </c>
      <c r="C189" s="283">
        <v>955797</v>
      </c>
      <c r="D189" s="305" t="s">
        <v>752</v>
      </c>
      <c r="E189" s="237"/>
      <c r="F189" s="133" t="s">
        <v>238</v>
      </c>
      <c r="G189" s="133" t="s">
        <v>751</v>
      </c>
      <c r="H189" s="134"/>
      <c r="I189" s="132" t="s">
        <v>11</v>
      </c>
      <c r="J189" s="135">
        <v>2.3199999999999998</v>
      </c>
      <c r="K189" s="136">
        <f>E189*J189</f>
        <v>0</v>
      </c>
      <c r="L189" s="132">
        <v>50</v>
      </c>
      <c r="M189" s="153" t="s">
        <v>977</v>
      </c>
      <c r="N189" s="138"/>
      <c r="O189" s="138"/>
      <c r="P189" s="138"/>
      <c r="Q189" s="138" t="s">
        <v>12</v>
      </c>
      <c r="R189" s="138" t="s">
        <v>12</v>
      </c>
      <c r="S189" s="138" t="s">
        <v>12</v>
      </c>
      <c r="T189" s="138"/>
      <c r="U189" s="138"/>
      <c r="V189" s="138"/>
      <c r="W189" s="138"/>
      <c r="X189" s="138"/>
      <c r="Y189" s="138"/>
      <c r="Z189" s="139">
        <v>5.0999999999999996</v>
      </c>
    </row>
    <row r="190" spans="2:26" s="75" customFormat="1" ht="28" customHeight="1">
      <c r="B190" s="130">
        <v>3262810803975</v>
      </c>
      <c r="C190" s="283">
        <v>80397</v>
      </c>
      <c r="D190" s="305" t="s">
        <v>560</v>
      </c>
      <c r="E190" s="237"/>
      <c r="F190" s="133" t="s">
        <v>238</v>
      </c>
      <c r="G190" s="133" t="s">
        <v>239</v>
      </c>
      <c r="H190" s="134"/>
      <c r="I190" s="132" t="s">
        <v>11</v>
      </c>
      <c r="J190" s="135">
        <v>2.3199999999999998</v>
      </c>
      <c r="K190" s="136">
        <f>E190*J190</f>
        <v>0</v>
      </c>
      <c r="L190" s="132">
        <v>50</v>
      </c>
      <c r="M190" s="153" t="s">
        <v>968</v>
      </c>
      <c r="N190" s="138"/>
      <c r="O190" s="138"/>
      <c r="P190" s="138"/>
      <c r="Q190" s="138" t="s">
        <v>12</v>
      </c>
      <c r="R190" s="138" t="s">
        <v>12</v>
      </c>
      <c r="S190" s="138" t="s">
        <v>12</v>
      </c>
      <c r="T190" s="138"/>
      <c r="U190" s="138"/>
      <c r="V190" s="138"/>
      <c r="W190" s="138"/>
      <c r="X190" s="138"/>
      <c r="Y190" s="138"/>
      <c r="Z190" s="139">
        <v>5.0999999999999996</v>
      </c>
    </row>
    <row r="191" spans="2:26" s="75" customFormat="1" ht="28" customHeight="1">
      <c r="B191" s="130">
        <v>3262810803968</v>
      </c>
      <c r="C191" s="282">
        <v>80396</v>
      </c>
      <c r="D191" s="305" t="s">
        <v>561</v>
      </c>
      <c r="E191" s="237"/>
      <c r="F191" s="133" t="s">
        <v>238</v>
      </c>
      <c r="G191" s="133" t="s">
        <v>240</v>
      </c>
      <c r="H191" s="134"/>
      <c r="I191" s="132" t="s">
        <v>11</v>
      </c>
      <c r="J191" s="135">
        <v>2.3199999999999998</v>
      </c>
      <c r="K191" s="136">
        <f>E191*J191</f>
        <v>0</v>
      </c>
      <c r="L191" s="132">
        <v>50</v>
      </c>
      <c r="M191" s="153" t="s">
        <v>978</v>
      </c>
      <c r="N191" s="138"/>
      <c r="O191" s="138"/>
      <c r="P191" s="138"/>
      <c r="Q191" s="138" t="s">
        <v>12</v>
      </c>
      <c r="R191" s="138" t="s">
        <v>12</v>
      </c>
      <c r="S191" s="138" t="s">
        <v>12</v>
      </c>
      <c r="T191" s="138"/>
      <c r="U191" s="138"/>
      <c r="V191" s="138"/>
      <c r="W191" s="138"/>
      <c r="X191" s="138"/>
      <c r="Y191" s="138"/>
      <c r="Z191" s="139">
        <v>5.0999999999999996</v>
      </c>
    </row>
    <row r="192" spans="2:26" s="75" customFormat="1" ht="28" customHeight="1">
      <c r="B192" s="130">
        <v>3569520020891</v>
      </c>
      <c r="C192" s="282">
        <v>955798</v>
      </c>
      <c r="D192" s="305" t="s">
        <v>754</v>
      </c>
      <c r="E192" s="237"/>
      <c r="F192" s="133" t="s">
        <v>238</v>
      </c>
      <c r="G192" s="133" t="s">
        <v>753</v>
      </c>
      <c r="H192" s="134"/>
      <c r="I192" s="132" t="s">
        <v>11</v>
      </c>
      <c r="J192" s="135">
        <v>2.3199999999999998</v>
      </c>
      <c r="K192" s="136">
        <f>E192*J192</f>
        <v>0</v>
      </c>
      <c r="L192" s="132">
        <v>50</v>
      </c>
      <c r="M192" s="153" t="s">
        <v>979</v>
      </c>
      <c r="N192" s="138"/>
      <c r="O192" s="138"/>
      <c r="P192" s="138"/>
      <c r="Q192" s="138" t="s">
        <v>12</v>
      </c>
      <c r="R192" s="138" t="s">
        <v>12</v>
      </c>
      <c r="S192" s="138" t="s">
        <v>12</v>
      </c>
      <c r="T192" s="138"/>
      <c r="U192" s="138"/>
      <c r="V192" s="138"/>
      <c r="W192" s="138"/>
      <c r="X192" s="138"/>
      <c r="Y192" s="138"/>
      <c r="Z192" s="139">
        <v>5.0999999999999996</v>
      </c>
    </row>
    <row r="193" spans="2:26" s="75" customFormat="1" ht="45" customHeight="1">
      <c r="B193" s="130">
        <v>3262810803999</v>
      </c>
      <c r="C193" s="282">
        <v>80399</v>
      </c>
      <c r="D193" s="305" t="s">
        <v>562</v>
      </c>
      <c r="E193" s="237"/>
      <c r="F193" s="133" t="s">
        <v>241</v>
      </c>
      <c r="G193" s="133" t="s">
        <v>403</v>
      </c>
      <c r="H193" s="134"/>
      <c r="I193" s="132" t="s">
        <v>11</v>
      </c>
      <c r="J193" s="135">
        <v>2.3199999999999998</v>
      </c>
      <c r="K193" s="136">
        <f t="shared" si="5"/>
        <v>0</v>
      </c>
      <c r="L193" s="132">
        <v>15</v>
      </c>
      <c r="M193" s="153" t="s">
        <v>962</v>
      </c>
      <c r="N193" s="138"/>
      <c r="O193" s="138"/>
      <c r="P193" s="138" t="s">
        <v>12</v>
      </c>
      <c r="Q193" s="138" t="s">
        <v>12</v>
      </c>
      <c r="R193" s="138" t="s">
        <v>12</v>
      </c>
      <c r="S193" s="138"/>
      <c r="T193" s="138"/>
      <c r="U193" s="138"/>
      <c r="V193" s="138"/>
      <c r="W193" s="138"/>
      <c r="X193" s="138"/>
      <c r="Y193" s="138"/>
      <c r="Z193" s="139">
        <v>5.0999999999999996</v>
      </c>
    </row>
    <row r="194" spans="2:26" s="75" customFormat="1" ht="28" customHeight="1">
      <c r="B194" s="130">
        <v>3262810806587</v>
      </c>
      <c r="C194" s="282">
        <v>80658</v>
      </c>
      <c r="D194" s="305" t="s">
        <v>563</v>
      </c>
      <c r="E194" s="237"/>
      <c r="F194" s="133" t="s">
        <v>241</v>
      </c>
      <c r="G194" s="133" t="s">
        <v>242</v>
      </c>
      <c r="H194" s="134"/>
      <c r="I194" s="132" t="s">
        <v>10</v>
      </c>
      <c r="J194" s="135">
        <v>2.75</v>
      </c>
      <c r="K194" s="136">
        <f t="shared" si="5"/>
        <v>0</v>
      </c>
      <c r="L194" s="132">
        <v>15</v>
      </c>
      <c r="M194" s="153" t="s">
        <v>980</v>
      </c>
      <c r="N194" s="138"/>
      <c r="O194" s="138"/>
      <c r="P194" s="138" t="s">
        <v>12</v>
      </c>
      <c r="Q194" s="138" t="s">
        <v>12</v>
      </c>
      <c r="R194" s="138" t="s">
        <v>12</v>
      </c>
      <c r="S194" s="138"/>
      <c r="T194" s="138"/>
      <c r="U194" s="138"/>
      <c r="V194" s="138"/>
      <c r="W194" s="138"/>
      <c r="X194" s="138"/>
      <c r="Y194" s="138"/>
      <c r="Z194" s="139">
        <v>6</v>
      </c>
    </row>
    <row r="195" spans="2:26" s="75" customFormat="1" ht="28" customHeight="1">
      <c r="B195" s="130" t="s">
        <v>70</v>
      </c>
      <c r="C195" s="282">
        <v>80394</v>
      </c>
      <c r="D195" s="305" t="s">
        <v>564</v>
      </c>
      <c r="E195" s="237"/>
      <c r="F195" s="133" t="s">
        <v>241</v>
      </c>
      <c r="G195" s="133" t="s">
        <v>404</v>
      </c>
      <c r="H195" s="134"/>
      <c r="I195" s="132" t="s">
        <v>11</v>
      </c>
      <c r="J195" s="135">
        <v>2.3199999999999998</v>
      </c>
      <c r="K195" s="136">
        <f t="shared" si="5"/>
        <v>0</v>
      </c>
      <c r="L195" s="132">
        <v>15</v>
      </c>
      <c r="M195" s="153" t="s">
        <v>969</v>
      </c>
      <c r="N195" s="138"/>
      <c r="O195" s="138"/>
      <c r="P195" s="138" t="s">
        <v>12</v>
      </c>
      <c r="Q195" s="138" t="s">
        <v>12</v>
      </c>
      <c r="R195" s="138" t="s">
        <v>12</v>
      </c>
      <c r="S195" s="138"/>
      <c r="T195" s="138"/>
      <c r="U195" s="138"/>
      <c r="V195" s="138"/>
      <c r="W195" s="138"/>
      <c r="X195" s="138"/>
      <c r="Y195" s="138"/>
      <c r="Z195" s="139">
        <v>5.0999999999999996</v>
      </c>
    </row>
    <row r="196" spans="2:26" s="75" customFormat="1" ht="28" customHeight="1">
      <c r="B196" s="130" t="s">
        <v>71</v>
      </c>
      <c r="C196" s="282">
        <v>80398</v>
      </c>
      <c r="D196" s="305" t="s">
        <v>565</v>
      </c>
      <c r="E196" s="237"/>
      <c r="F196" s="133" t="s">
        <v>241</v>
      </c>
      <c r="G196" s="133" t="s">
        <v>243</v>
      </c>
      <c r="H196" s="134"/>
      <c r="I196" s="132" t="s">
        <v>11</v>
      </c>
      <c r="J196" s="135">
        <v>2.3199999999999998</v>
      </c>
      <c r="K196" s="136">
        <f t="shared" si="5"/>
        <v>0</v>
      </c>
      <c r="L196" s="132">
        <v>15</v>
      </c>
      <c r="M196" s="153" t="s">
        <v>939</v>
      </c>
      <c r="N196" s="138"/>
      <c r="O196" s="138"/>
      <c r="P196" s="138" t="s">
        <v>12</v>
      </c>
      <c r="Q196" s="138" t="s">
        <v>12</v>
      </c>
      <c r="R196" s="138" t="s">
        <v>12</v>
      </c>
      <c r="S196" s="138"/>
      <c r="T196" s="138"/>
      <c r="U196" s="138"/>
      <c r="V196" s="138"/>
      <c r="W196" s="138"/>
      <c r="X196" s="138"/>
      <c r="Y196" s="138"/>
      <c r="Z196" s="139">
        <v>5.0999999999999996</v>
      </c>
    </row>
    <row r="197" spans="2:26" s="2" customFormat="1" ht="28" customHeight="1">
      <c r="B197" s="130" t="s">
        <v>72</v>
      </c>
      <c r="C197" s="282">
        <v>80401</v>
      </c>
      <c r="D197" s="305" t="s">
        <v>566</v>
      </c>
      <c r="E197" s="237"/>
      <c r="F197" s="133" t="s">
        <v>241</v>
      </c>
      <c r="G197" s="133" t="s">
        <v>244</v>
      </c>
      <c r="H197" s="134"/>
      <c r="I197" s="132" t="s">
        <v>10</v>
      </c>
      <c r="J197" s="135">
        <v>2.75</v>
      </c>
      <c r="K197" s="136">
        <f t="shared" si="5"/>
        <v>0</v>
      </c>
      <c r="L197" s="132">
        <v>15</v>
      </c>
      <c r="M197" s="153" t="s">
        <v>970</v>
      </c>
      <c r="N197" s="138"/>
      <c r="O197" s="138"/>
      <c r="P197" s="138" t="s">
        <v>12</v>
      </c>
      <c r="Q197" s="138" t="s">
        <v>12</v>
      </c>
      <c r="R197" s="138" t="s">
        <v>12</v>
      </c>
      <c r="S197" s="138"/>
      <c r="T197" s="138"/>
      <c r="U197" s="138"/>
      <c r="V197" s="138"/>
      <c r="W197" s="138"/>
      <c r="X197" s="138"/>
      <c r="Y197" s="138"/>
      <c r="Z197" s="139">
        <v>6</v>
      </c>
    </row>
    <row r="198" spans="2:26" s="13" customFormat="1" ht="28" customHeight="1">
      <c r="B198" s="140" t="s">
        <v>73</v>
      </c>
      <c r="C198" s="282">
        <v>950270</v>
      </c>
      <c r="D198" s="305" t="s">
        <v>567</v>
      </c>
      <c r="E198" s="243"/>
      <c r="F198" s="133" t="s">
        <v>241</v>
      </c>
      <c r="G198" s="133" t="s">
        <v>245</v>
      </c>
      <c r="H198" s="134"/>
      <c r="I198" s="132" t="s">
        <v>11</v>
      </c>
      <c r="J198" s="135">
        <v>2.3199999999999998</v>
      </c>
      <c r="K198" s="136">
        <f t="shared" si="5"/>
        <v>0</v>
      </c>
      <c r="L198" s="132">
        <v>15</v>
      </c>
      <c r="M198" s="153" t="s">
        <v>971</v>
      </c>
      <c r="N198" s="138"/>
      <c r="O198" s="138"/>
      <c r="P198" s="138" t="s">
        <v>12</v>
      </c>
      <c r="Q198" s="138" t="s">
        <v>12</v>
      </c>
      <c r="R198" s="138" t="s">
        <v>12</v>
      </c>
      <c r="S198" s="138"/>
      <c r="T198" s="138"/>
      <c r="U198" s="138"/>
      <c r="V198" s="138"/>
      <c r="W198" s="138"/>
      <c r="X198" s="138"/>
      <c r="Y198" s="138"/>
      <c r="Z198" s="139">
        <v>5.0999999999999996</v>
      </c>
    </row>
    <row r="199" spans="2:26" s="13" customFormat="1" ht="28" customHeight="1">
      <c r="B199" s="130">
        <v>3262810806211</v>
      </c>
      <c r="C199" s="282">
        <v>80621</v>
      </c>
      <c r="D199" s="305" t="s">
        <v>568</v>
      </c>
      <c r="E199" s="237"/>
      <c r="F199" s="133" t="s">
        <v>246</v>
      </c>
      <c r="G199" s="133" t="s">
        <v>247</v>
      </c>
      <c r="H199" s="134"/>
      <c r="I199" s="132" t="s">
        <v>11</v>
      </c>
      <c r="J199" s="135">
        <v>2.3199999999999998</v>
      </c>
      <c r="K199" s="136">
        <f t="shared" si="5"/>
        <v>0</v>
      </c>
      <c r="L199" s="132">
        <v>50</v>
      </c>
      <c r="M199" s="153" t="s">
        <v>972</v>
      </c>
      <c r="N199" s="138"/>
      <c r="O199" s="138"/>
      <c r="P199" s="138" t="s">
        <v>12</v>
      </c>
      <c r="Q199" s="138" t="s">
        <v>12</v>
      </c>
      <c r="R199" s="138" t="s">
        <v>12</v>
      </c>
      <c r="S199" s="138"/>
      <c r="T199" s="138"/>
      <c r="U199" s="138"/>
      <c r="V199" s="138"/>
      <c r="W199" s="138"/>
      <c r="X199" s="138"/>
      <c r="Y199" s="138"/>
      <c r="Z199" s="139">
        <v>5.0999999999999996</v>
      </c>
    </row>
    <row r="200" spans="2:26" s="43" customFormat="1" ht="28" customHeight="1">
      <c r="B200" s="140" t="s">
        <v>74</v>
      </c>
      <c r="C200" s="282">
        <v>950271</v>
      </c>
      <c r="D200" s="305" t="s">
        <v>569</v>
      </c>
      <c r="E200" s="243"/>
      <c r="F200" s="133" t="s">
        <v>248</v>
      </c>
      <c r="G200" s="133" t="s">
        <v>249</v>
      </c>
      <c r="H200" s="134"/>
      <c r="I200" s="132" t="s">
        <v>11</v>
      </c>
      <c r="J200" s="135">
        <v>2.3199999999999998</v>
      </c>
      <c r="K200" s="136">
        <f t="shared" si="5"/>
        <v>0</v>
      </c>
      <c r="L200" s="132">
        <v>15</v>
      </c>
      <c r="M200" s="153" t="s">
        <v>981</v>
      </c>
      <c r="N200" s="138"/>
      <c r="O200" s="138"/>
      <c r="P200" s="138" t="s">
        <v>12</v>
      </c>
      <c r="Q200" s="138" t="s">
        <v>12</v>
      </c>
      <c r="R200" s="138" t="s">
        <v>12</v>
      </c>
      <c r="S200" s="138"/>
      <c r="T200" s="138"/>
      <c r="U200" s="138"/>
      <c r="V200" s="138"/>
      <c r="W200" s="138"/>
      <c r="X200" s="138"/>
      <c r="Y200" s="138"/>
      <c r="Z200" s="139">
        <v>5.0999999999999996</v>
      </c>
    </row>
    <row r="201" spans="2:26" s="75" customFormat="1" ht="28" customHeight="1">
      <c r="B201" s="130" t="s">
        <v>75</v>
      </c>
      <c r="C201" s="282">
        <v>80099</v>
      </c>
      <c r="D201" s="305" t="s">
        <v>570</v>
      </c>
      <c r="E201" s="237"/>
      <c r="F201" s="133" t="s">
        <v>250</v>
      </c>
      <c r="G201" s="133" t="s">
        <v>251</v>
      </c>
      <c r="H201" s="134"/>
      <c r="I201" s="132" t="s">
        <v>11</v>
      </c>
      <c r="J201" s="135">
        <v>2.3199999999999998</v>
      </c>
      <c r="K201" s="136">
        <f t="shared" si="5"/>
        <v>0</v>
      </c>
      <c r="L201" s="132">
        <v>30</v>
      </c>
      <c r="M201" s="153" t="s">
        <v>975</v>
      </c>
      <c r="N201" s="138"/>
      <c r="O201" s="138" t="s">
        <v>12</v>
      </c>
      <c r="P201" s="138" t="s">
        <v>12</v>
      </c>
      <c r="Q201" s="138" t="s">
        <v>12</v>
      </c>
      <c r="R201" s="138"/>
      <c r="S201" s="138"/>
      <c r="T201" s="138"/>
      <c r="U201" s="138"/>
      <c r="V201" s="138"/>
      <c r="W201" s="138"/>
      <c r="X201" s="138"/>
      <c r="Y201" s="138"/>
      <c r="Z201" s="139">
        <v>5.0999999999999996</v>
      </c>
    </row>
    <row r="202" spans="2:26" s="75" customFormat="1" ht="28" customHeight="1">
      <c r="B202" s="130">
        <v>3262810804194</v>
      </c>
      <c r="C202" s="282">
        <v>80419</v>
      </c>
      <c r="D202" s="305" t="s">
        <v>571</v>
      </c>
      <c r="E202" s="237"/>
      <c r="F202" s="133" t="s">
        <v>250</v>
      </c>
      <c r="G202" s="133" t="s">
        <v>252</v>
      </c>
      <c r="H202" s="134"/>
      <c r="I202" s="132" t="s">
        <v>11</v>
      </c>
      <c r="J202" s="135">
        <v>2.3199999999999998</v>
      </c>
      <c r="K202" s="136">
        <f t="shared" si="5"/>
        <v>0</v>
      </c>
      <c r="L202" s="132">
        <v>30</v>
      </c>
      <c r="M202" s="153" t="s">
        <v>973</v>
      </c>
      <c r="N202" s="132"/>
      <c r="O202" s="132" t="s">
        <v>12</v>
      </c>
      <c r="P202" s="132" t="s">
        <v>12</v>
      </c>
      <c r="Q202" s="132" t="s">
        <v>12</v>
      </c>
      <c r="R202" s="132"/>
      <c r="S202" s="132"/>
      <c r="T202" s="132"/>
      <c r="U202" s="132"/>
      <c r="V202" s="132"/>
      <c r="W202" s="132"/>
      <c r="X202" s="132"/>
      <c r="Y202" s="132"/>
      <c r="Z202" s="139">
        <v>5.0999999999999996</v>
      </c>
    </row>
    <row r="203" spans="2:26" s="75" customFormat="1" ht="28" customHeight="1">
      <c r="B203" s="140" t="s">
        <v>76</v>
      </c>
      <c r="C203" s="282">
        <v>950272</v>
      </c>
      <c r="D203" s="305" t="s">
        <v>572</v>
      </c>
      <c r="E203" s="243"/>
      <c r="F203" s="133" t="s">
        <v>253</v>
      </c>
      <c r="G203" s="133" t="s">
        <v>254</v>
      </c>
      <c r="H203" s="134"/>
      <c r="I203" s="132" t="s">
        <v>11</v>
      </c>
      <c r="J203" s="135">
        <v>2.3199999999999998</v>
      </c>
      <c r="K203" s="136">
        <f t="shared" si="5"/>
        <v>0</v>
      </c>
      <c r="L203" s="132">
        <v>30</v>
      </c>
      <c r="M203" s="153" t="s">
        <v>967</v>
      </c>
      <c r="N203" s="138"/>
      <c r="O203" s="138" t="s">
        <v>12</v>
      </c>
      <c r="P203" s="138" t="s">
        <v>12</v>
      </c>
      <c r="Q203" s="138" t="s">
        <v>12</v>
      </c>
      <c r="R203" s="138" t="s">
        <v>12</v>
      </c>
      <c r="S203" s="138"/>
      <c r="T203" s="138"/>
      <c r="U203" s="138"/>
      <c r="V203" s="138"/>
      <c r="W203" s="138"/>
      <c r="X203" s="138"/>
      <c r="Y203" s="138"/>
      <c r="Z203" s="139">
        <v>5.0999999999999996</v>
      </c>
    </row>
    <row r="204" spans="2:26" s="75" customFormat="1" ht="28" customHeight="1">
      <c r="B204" s="130">
        <v>3262810804200</v>
      </c>
      <c r="C204" s="282">
        <v>80420</v>
      </c>
      <c r="D204" s="305" t="s">
        <v>573</v>
      </c>
      <c r="E204" s="237"/>
      <c r="F204" s="133" t="s">
        <v>253</v>
      </c>
      <c r="G204" s="133" t="s">
        <v>255</v>
      </c>
      <c r="H204" s="134"/>
      <c r="I204" s="132" t="s">
        <v>11</v>
      </c>
      <c r="J204" s="135">
        <v>2.3199999999999998</v>
      </c>
      <c r="K204" s="136">
        <f>E204*J204</f>
        <v>0</v>
      </c>
      <c r="L204" s="132">
        <v>30</v>
      </c>
      <c r="M204" s="153" t="s">
        <v>967</v>
      </c>
      <c r="N204" s="138"/>
      <c r="O204" s="138" t="s">
        <v>12</v>
      </c>
      <c r="P204" s="138" t="s">
        <v>12</v>
      </c>
      <c r="Q204" s="138" t="s">
        <v>12</v>
      </c>
      <c r="R204" s="138"/>
      <c r="S204" s="138"/>
      <c r="T204" s="138"/>
      <c r="U204" s="138"/>
      <c r="V204" s="138"/>
      <c r="W204" s="138"/>
      <c r="X204" s="138"/>
      <c r="Y204" s="138"/>
      <c r="Z204" s="139">
        <v>5.0999999999999996</v>
      </c>
    </row>
    <row r="205" spans="2:26" s="75" customFormat="1" ht="28" customHeight="1">
      <c r="B205" s="130">
        <v>3262810804224</v>
      </c>
      <c r="C205" s="282">
        <v>80422</v>
      </c>
      <c r="D205" s="305" t="s">
        <v>574</v>
      </c>
      <c r="E205" s="237"/>
      <c r="F205" s="133" t="s">
        <v>253</v>
      </c>
      <c r="G205" s="133" t="s">
        <v>256</v>
      </c>
      <c r="H205" s="69" t="s">
        <v>1087</v>
      </c>
      <c r="I205" s="132" t="s">
        <v>11</v>
      </c>
      <c r="J205" s="135">
        <v>2.3199999999999998</v>
      </c>
      <c r="K205" s="136">
        <f t="shared" si="5"/>
        <v>0</v>
      </c>
      <c r="L205" s="132">
        <v>30</v>
      </c>
      <c r="M205" s="153" t="s">
        <v>973</v>
      </c>
      <c r="N205" s="138"/>
      <c r="O205" s="138" t="s">
        <v>12</v>
      </c>
      <c r="P205" s="138" t="s">
        <v>12</v>
      </c>
      <c r="Q205" s="138" t="s">
        <v>12</v>
      </c>
      <c r="R205" s="138" t="s">
        <v>12</v>
      </c>
      <c r="S205" s="138"/>
      <c r="T205" s="138"/>
      <c r="U205" s="138"/>
      <c r="V205" s="138"/>
      <c r="W205" s="138"/>
      <c r="X205" s="138"/>
      <c r="Y205" s="138"/>
      <c r="Z205" s="139">
        <v>5.0999999999999996</v>
      </c>
    </row>
    <row r="206" spans="2:26" s="75" customFormat="1" ht="28" customHeight="1">
      <c r="B206" s="130">
        <v>3262810804699</v>
      </c>
      <c r="C206" s="282">
        <v>80469</v>
      </c>
      <c r="D206" s="305" t="s">
        <v>575</v>
      </c>
      <c r="E206" s="237"/>
      <c r="F206" s="133" t="s">
        <v>257</v>
      </c>
      <c r="G206" s="133" t="s">
        <v>258</v>
      </c>
      <c r="H206" s="134"/>
      <c r="I206" s="132" t="s">
        <v>11</v>
      </c>
      <c r="J206" s="135">
        <v>2.3199999999999998</v>
      </c>
      <c r="K206" s="136">
        <f>E206*J206</f>
        <v>0</v>
      </c>
      <c r="L206" s="132">
        <v>50</v>
      </c>
      <c r="M206" s="153" t="s">
        <v>910</v>
      </c>
      <c r="N206" s="138"/>
      <c r="O206" s="138"/>
      <c r="P206" s="138" t="s">
        <v>12</v>
      </c>
      <c r="Q206" s="138" t="s">
        <v>12</v>
      </c>
      <c r="R206" s="138"/>
      <c r="S206" s="138"/>
      <c r="T206" s="138"/>
      <c r="U206" s="138"/>
      <c r="V206" s="138"/>
      <c r="W206" s="138"/>
      <c r="X206" s="138"/>
      <c r="Y206" s="138"/>
      <c r="Z206" s="139">
        <v>5.0999999999999996</v>
      </c>
    </row>
    <row r="207" spans="2:26" s="75" customFormat="1" ht="28" customHeight="1" thickBot="1">
      <c r="B207" s="163">
        <v>3262810804705</v>
      </c>
      <c r="C207" s="284">
        <v>80470</v>
      </c>
      <c r="D207" s="306" t="s">
        <v>576</v>
      </c>
      <c r="E207" s="238"/>
      <c r="F207" s="166" t="s">
        <v>257</v>
      </c>
      <c r="G207" s="166" t="s">
        <v>259</v>
      </c>
      <c r="H207" s="167"/>
      <c r="I207" s="165" t="s">
        <v>11</v>
      </c>
      <c r="J207" s="168">
        <v>2.3199999999999998</v>
      </c>
      <c r="K207" s="169">
        <f t="shared" si="5"/>
        <v>0</v>
      </c>
      <c r="L207" s="165">
        <v>50</v>
      </c>
      <c r="M207" s="170" t="s">
        <v>974</v>
      </c>
      <c r="N207" s="171"/>
      <c r="O207" s="171"/>
      <c r="P207" s="171" t="s">
        <v>12</v>
      </c>
      <c r="Q207" s="171" t="s">
        <v>12</v>
      </c>
      <c r="R207" s="171"/>
      <c r="S207" s="171"/>
      <c r="T207" s="171"/>
      <c r="U207" s="171"/>
      <c r="V207" s="171"/>
      <c r="W207" s="171"/>
      <c r="X207" s="171"/>
      <c r="Y207" s="171"/>
      <c r="Z207" s="172">
        <v>5.0999999999999996</v>
      </c>
    </row>
    <row r="208" spans="2:26" s="75" customFormat="1" ht="28" customHeight="1" thickBot="1">
      <c r="B208" s="14"/>
      <c r="C208" s="289"/>
      <c r="D208" s="14"/>
      <c r="E208" s="15"/>
      <c r="F208" s="14"/>
      <c r="G208" s="19"/>
      <c r="H208" s="19"/>
      <c r="I208" s="19"/>
      <c r="J208" s="19"/>
      <c r="K208" s="19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2"/>
    </row>
    <row r="209" spans="2:26" s="75" customFormat="1" ht="28" customHeight="1">
      <c r="B209" s="322" t="s">
        <v>0</v>
      </c>
      <c r="C209" s="318" t="s">
        <v>699</v>
      </c>
      <c r="D209" s="324" t="s">
        <v>700</v>
      </c>
      <c r="E209" s="337" t="s">
        <v>886</v>
      </c>
      <c r="F209" s="330" t="s">
        <v>379</v>
      </c>
      <c r="G209" s="330" t="s">
        <v>380</v>
      </c>
      <c r="H209" s="330" t="s">
        <v>1096</v>
      </c>
      <c r="I209" s="330" t="s">
        <v>415</v>
      </c>
      <c r="J209" s="332" t="s">
        <v>447</v>
      </c>
      <c r="K209" s="348" t="s">
        <v>1</v>
      </c>
      <c r="L209" s="340" t="s">
        <v>2</v>
      </c>
      <c r="M209" s="342" t="s">
        <v>909</v>
      </c>
      <c r="N209" s="339" t="s">
        <v>422</v>
      </c>
      <c r="O209" s="339"/>
      <c r="P209" s="339"/>
      <c r="Q209" s="339"/>
      <c r="R209" s="339"/>
      <c r="S209" s="339"/>
      <c r="T209" s="339"/>
      <c r="U209" s="339"/>
      <c r="V209" s="339"/>
      <c r="W209" s="339"/>
      <c r="X209" s="339"/>
      <c r="Y209" s="339"/>
      <c r="Z209" s="344" t="s">
        <v>449</v>
      </c>
    </row>
    <row r="210" spans="2:26" s="75" customFormat="1" ht="28" customHeight="1">
      <c r="B210" s="323"/>
      <c r="C210" s="319"/>
      <c r="D210" s="325"/>
      <c r="E210" s="338"/>
      <c r="F210" s="331"/>
      <c r="G210" s="331"/>
      <c r="H210" s="331"/>
      <c r="I210" s="331"/>
      <c r="J210" s="333"/>
      <c r="K210" s="349"/>
      <c r="L210" s="341"/>
      <c r="M210" s="343"/>
      <c r="N210" s="33" t="s">
        <v>3</v>
      </c>
      <c r="O210" s="33" t="s">
        <v>4</v>
      </c>
      <c r="P210" s="33" t="s">
        <v>5</v>
      </c>
      <c r="Q210" s="33" t="s">
        <v>6</v>
      </c>
      <c r="R210" s="33" t="s">
        <v>5</v>
      </c>
      <c r="S210" s="33" t="s">
        <v>3</v>
      </c>
      <c r="T210" s="33" t="s">
        <v>3</v>
      </c>
      <c r="U210" s="33" t="s">
        <v>6</v>
      </c>
      <c r="V210" s="33" t="s">
        <v>7</v>
      </c>
      <c r="W210" s="33" t="s">
        <v>8</v>
      </c>
      <c r="X210" s="33" t="s">
        <v>9</v>
      </c>
      <c r="Y210" s="33" t="s">
        <v>10</v>
      </c>
      <c r="Z210" s="345"/>
    </row>
    <row r="211" spans="2:26" s="75" customFormat="1" ht="28" customHeight="1">
      <c r="B211" s="34" t="s">
        <v>1105</v>
      </c>
      <c r="C211" s="278"/>
      <c r="D211" s="35"/>
      <c r="E211" s="36"/>
      <c r="F211" s="37"/>
      <c r="G211" s="37"/>
      <c r="H211" s="37"/>
      <c r="I211" s="38"/>
      <c r="J211" s="65"/>
      <c r="K211" s="40"/>
      <c r="L211" s="40"/>
      <c r="M211" s="41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66"/>
    </row>
    <row r="212" spans="2:26" s="75" customFormat="1" ht="28" customHeight="1">
      <c r="B212" s="130">
        <v>3262810803562</v>
      </c>
      <c r="C212" s="282">
        <v>80356</v>
      </c>
      <c r="D212" s="305" t="s">
        <v>577</v>
      </c>
      <c r="E212" s="237"/>
      <c r="F212" s="133" t="s">
        <v>260</v>
      </c>
      <c r="G212" s="133" t="s">
        <v>261</v>
      </c>
      <c r="H212" s="174"/>
      <c r="I212" s="132" t="s">
        <v>11</v>
      </c>
      <c r="J212" s="135">
        <v>2.3199999999999998</v>
      </c>
      <c r="K212" s="136">
        <f>E212*J212</f>
        <v>0</v>
      </c>
      <c r="L212" s="132">
        <v>15</v>
      </c>
      <c r="M212" s="175" t="s">
        <v>987</v>
      </c>
      <c r="N212" s="138"/>
      <c r="O212" s="138"/>
      <c r="P212" s="138"/>
      <c r="Q212" s="138" t="s">
        <v>12</v>
      </c>
      <c r="R212" s="138" t="s">
        <v>12</v>
      </c>
      <c r="S212" s="138" t="s">
        <v>12</v>
      </c>
      <c r="T212" s="138"/>
      <c r="U212" s="138"/>
      <c r="V212" s="138"/>
      <c r="W212" s="138"/>
      <c r="X212" s="138"/>
      <c r="Y212" s="138"/>
      <c r="Z212" s="139">
        <v>5.0999999999999996</v>
      </c>
    </row>
    <row r="213" spans="2:26" s="75" customFormat="1" ht="28" customHeight="1">
      <c r="B213" s="130">
        <v>3262810803715</v>
      </c>
      <c r="C213" s="282">
        <v>80371</v>
      </c>
      <c r="D213" s="305" t="s">
        <v>578</v>
      </c>
      <c r="E213" s="237"/>
      <c r="F213" s="133" t="s">
        <v>260</v>
      </c>
      <c r="G213" s="133" t="s">
        <v>262</v>
      </c>
      <c r="H213" s="174"/>
      <c r="I213" s="132" t="s">
        <v>11</v>
      </c>
      <c r="J213" s="135">
        <v>2.3199999999999998</v>
      </c>
      <c r="K213" s="136">
        <f t="shared" ref="K213:K236" si="6">E213*J213</f>
        <v>0</v>
      </c>
      <c r="L213" s="132">
        <v>15</v>
      </c>
      <c r="M213" s="175" t="s">
        <v>985</v>
      </c>
      <c r="N213" s="138"/>
      <c r="O213" s="138"/>
      <c r="P213" s="138"/>
      <c r="Q213" s="138" t="s">
        <v>12</v>
      </c>
      <c r="R213" s="138" t="s">
        <v>12</v>
      </c>
      <c r="S213" s="138" t="s">
        <v>12</v>
      </c>
      <c r="T213" s="138"/>
      <c r="U213" s="138"/>
      <c r="V213" s="138"/>
      <c r="W213" s="138"/>
      <c r="X213" s="138"/>
      <c r="Y213" s="138"/>
      <c r="Z213" s="139">
        <v>5.0999999999999996</v>
      </c>
    </row>
    <row r="214" spans="2:26" s="75" customFormat="1" ht="28" customHeight="1">
      <c r="B214" s="130">
        <v>3262810803777</v>
      </c>
      <c r="C214" s="282">
        <v>80377</v>
      </c>
      <c r="D214" s="305" t="s">
        <v>579</v>
      </c>
      <c r="E214" s="237"/>
      <c r="F214" s="133" t="s">
        <v>260</v>
      </c>
      <c r="G214" s="133" t="s">
        <v>263</v>
      </c>
      <c r="H214" s="174"/>
      <c r="I214" s="132" t="s">
        <v>11</v>
      </c>
      <c r="J214" s="135">
        <v>2.3199999999999998</v>
      </c>
      <c r="K214" s="136">
        <f t="shared" si="6"/>
        <v>0</v>
      </c>
      <c r="L214" s="132">
        <v>15</v>
      </c>
      <c r="M214" s="175" t="s">
        <v>959</v>
      </c>
      <c r="N214" s="138"/>
      <c r="O214" s="138"/>
      <c r="P214" s="138"/>
      <c r="Q214" s="138" t="s">
        <v>12</v>
      </c>
      <c r="R214" s="138" t="s">
        <v>12</v>
      </c>
      <c r="S214" s="138" t="s">
        <v>12</v>
      </c>
      <c r="T214" s="138"/>
      <c r="U214" s="138"/>
      <c r="V214" s="138"/>
      <c r="W214" s="138"/>
      <c r="X214" s="138"/>
      <c r="Y214" s="138"/>
      <c r="Z214" s="139">
        <v>5.0999999999999996</v>
      </c>
    </row>
    <row r="215" spans="2:26" s="75" customFormat="1" ht="28" customHeight="1">
      <c r="B215" s="130">
        <v>3262810806358</v>
      </c>
      <c r="C215" s="282">
        <v>80635</v>
      </c>
      <c r="D215" s="305" t="s">
        <v>580</v>
      </c>
      <c r="E215" s="237"/>
      <c r="F215" s="133" t="s">
        <v>260</v>
      </c>
      <c r="G215" s="133" t="s">
        <v>264</v>
      </c>
      <c r="H215" s="174"/>
      <c r="I215" s="132" t="s">
        <v>11</v>
      </c>
      <c r="J215" s="135">
        <v>2.3199999999999998</v>
      </c>
      <c r="K215" s="136">
        <f t="shared" si="6"/>
        <v>0</v>
      </c>
      <c r="L215" s="132">
        <v>15</v>
      </c>
      <c r="M215" s="175" t="s">
        <v>982</v>
      </c>
      <c r="N215" s="138"/>
      <c r="O215" s="138"/>
      <c r="P215" s="138"/>
      <c r="Q215" s="138" t="s">
        <v>12</v>
      </c>
      <c r="R215" s="138" t="s">
        <v>12</v>
      </c>
      <c r="S215" s="138" t="s">
        <v>12</v>
      </c>
      <c r="T215" s="138"/>
      <c r="U215" s="138"/>
      <c r="V215" s="138"/>
      <c r="W215" s="138"/>
      <c r="X215" s="138"/>
      <c r="Y215" s="138"/>
      <c r="Z215" s="139">
        <v>5.0999999999999996</v>
      </c>
    </row>
    <row r="216" spans="2:26" s="78" customFormat="1" ht="28" customHeight="1">
      <c r="B216" s="130">
        <v>3262810806303</v>
      </c>
      <c r="C216" s="282">
        <v>80630</v>
      </c>
      <c r="D216" s="305" t="s">
        <v>581</v>
      </c>
      <c r="E216" s="237"/>
      <c r="F216" s="133" t="s">
        <v>260</v>
      </c>
      <c r="G216" s="133" t="s">
        <v>265</v>
      </c>
      <c r="H216" s="174"/>
      <c r="I216" s="132" t="s">
        <v>11</v>
      </c>
      <c r="J216" s="135">
        <v>2.3199999999999998</v>
      </c>
      <c r="K216" s="136">
        <f t="shared" si="6"/>
        <v>0</v>
      </c>
      <c r="L216" s="132">
        <v>15</v>
      </c>
      <c r="M216" s="175" t="s">
        <v>988</v>
      </c>
      <c r="N216" s="138"/>
      <c r="O216" s="138"/>
      <c r="P216" s="138"/>
      <c r="Q216" s="138" t="s">
        <v>12</v>
      </c>
      <c r="R216" s="138" t="s">
        <v>12</v>
      </c>
      <c r="S216" s="138" t="s">
        <v>12</v>
      </c>
      <c r="T216" s="138"/>
      <c r="U216" s="138"/>
      <c r="V216" s="138"/>
      <c r="W216" s="138"/>
      <c r="X216" s="138"/>
      <c r="Y216" s="138"/>
      <c r="Z216" s="139">
        <v>5.0999999999999996</v>
      </c>
    </row>
    <row r="217" spans="2:26" s="78" customFormat="1" ht="28" customHeight="1">
      <c r="B217" s="130">
        <v>3262810803555</v>
      </c>
      <c r="C217" s="282">
        <v>80355</v>
      </c>
      <c r="D217" s="305" t="s">
        <v>582</v>
      </c>
      <c r="E217" s="237"/>
      <c r="F217" s="133" t="s">
        <v>260</v>
      </c>
      <c r="G217" s="133" t="s">
        <v>266</v>
      </c>
      <c r="H217" s="68" t="s">
        <v>1089</v>
      </c>
      <c r="I217" s="132" t="s">
        <v>11</v>
      </c>
      <c r="J217" s="135">
        <v>2.3199999999999998</v>
      </c>
      <c r="K217" s="136">
        <f t="shared" si="6"/>
        <v>0</v>
      </c>
      <c r="L217" s="132">
        <v>15</v>
      </c>
      <c r="M217" s="175" t="s">
        <v>960</v>
      </c>
      <c r="N217" s="138"/>
      <c r="O217" s="138"/>
      <c r="P217" s="138"/>
      <c r="Q217" s="138" t="s">
        <v>12</v>
      </c>
      <c r="R217" s="138" t="s">
        <v>12</v>
      </c>
      <c r="S217" s="138" t="s">
        <v>12</v>
      </c>
      <c r="T217" s="138"/>
      <c r="U217" s="138"/>
      <c r="V217" s="138"/>
      <c r="W217" s="138"/>
      <c r="X217" s="138"/>
      <c r="Y217" s="138"/>
      <c r="Z217" s="139">
        <v>5.0999999999999996</v>
      </c>
    </row>
    <row r="218" spans="2:26" s="78" customFormat="1" ht="28" customHeight="1">
      <c r="B218" s="130">
        <v>3262810806310</v>
      </c>
      <c r="C218" s="282">
        <v>80631</v>
      </c>
      <c r="D218" s="305" t="s">
        <v>583</v>
      </c>
      <c r="E218" s="237"/>
      <c r="F218" s="133" t="s">
        <v>260</v>
      </c>
      <c r="G218" s="133" t="s">
        <v>267</v>
      </c>
      <c r="H218" s="134"/>
      <c r="I218" s="132" t="s">
        <v>11</v>
      </c>
      <c r="J218" s="135">
        <v>2.3199999999999998</v>
      </c>
      <c r="K218" s="136">
        <f t="shared" si="6"/>
        <v>0</v>
      </c>
      <c r="L218" s="132">
        <v>15</v>
      </c>
      <c r="M218" s="175" t="s">
        <v>989</v>
      </c>
      <c r="N218" s="138"/>
      <c r="O218" s="138"/>
      <c r="P218" s="138"/>
      <c r="Q218" s="138" t="s">
        <v>12</v>
      </c>
      <c r="R218" s="138" t="s">
        <v>12</v>
      </c>
      <c r="S218" s="138" t="s">
        <v>12</v>
      </c>
      <c r="T218" s="138"/>
      <c r="U218" s="138"/>
      <c r="V218" s="138"/>
      <c r="W218" s="138"/>
      <c r="X218" s="138"/>
      <c r="Y218" s="138"/>
      <c r="Z218" s="139">
        <v>5.0999999999999996</v>
      </c>
    </row>
    <row r="219" spans="2:26" s="75" customFormat="1" ht="28" customHeight="1">
      <c r="B219" s="130">
        <v>3262810803609</v>
      </c>
      <c r="C219" s="282">
        <v>80360</v>
      </c>
      <c r="D219" s="305" t="s">
        <v>584</v>
      </c>
      <c r="E219" s="237"/>
      <c r="F219" s="133" t="s">
        <v>260</v>
      </c>
      <c r="G219" s="133" t="s">
        <v>268</v>
      </c>
      <c r="H219" s="133"/>
      <c r="I219" s="132" t="s">
        <v>11</v>
      </c>
      <c r="J219" s="135">
        <v>2.3199999999999998</v>
      </c>
      <c r="K219" s="136">
        <f t="shared" si="6"/>
        <v>0</v>
      </c>
      <c r="L219" s="132">
        <v>15</v>
      </c>
      <c r="M219" s="175" t="s">
        <v>961</v>
      </c>
      <c r="N219" s="138"/>
      <c r="O219" s="138"/>
      <c r="P219" s="138"/>
      <c r="Q219" s="138" t="s">
        <v>12</v>
      </c>
      <c r="R219" s="138" t="s">
        <v>12</v>
      </c>
      <c r="S219" s="138" t="s">
        <v>12</v>
      </c>
      <c r="T219" s="138"/>
      <c r="U219" s="138"/>
      <c r="V219" s="138"/>
      <c r="W219" s="138"/>
      <c r="X219" s="138"/>
      <c r="Y219" s="138"/>
      <c r="Z219" s="139">
        <v>5.0999999999999996</v>
      </c>
    </row>
    <row r="220" spans="2:26" s="75" customFormat="1" ht="28" customHeight="1">
      <c r="B220" s="130">
        <v>3262810803708</v>
      </c>
      <c r="C220" s="282">
        <v>80370</v>
      </c>
      <c r="D220" s="305" t="s">
        <v>585</v>
      </c>
      <c r="E220" s="237"/>
      <c r="F220" s="133" t="s">
        <v>260</v>
      </c>
      <c r="G220" s="133" t="s">
        <v>269</v>
      </c>
      <c r="H220" s="134"/>
      <c r="I220" s="132" t="s">
        <v>11</v>
      </c>
      <c r="J220" s="135">
        <v>2.3199999999999998</v>
      </c>
      <c r="K220" s="136">
        <f t="shared" si="6"/>
        <v>0</v>
      </c>
      <c r="L220" s="132">
        <v>15</v>
      </c>
      <c r="M220" s="175" t="s">
        <v>983</v>
      </c>
      <c r="N220" s="138"/>
      <c r="O220" s="138"/>
      <c r="P220" s="138"/>
      <c r="Q220" s="138" t="s">
        <v>12</v>
      </c>
      <c r="R220" s="138" t="s">
        <v>12</v>
      </c>
      <c r="S220" s="138" t="s">
        <v>12</v>
      </c>
      <c r="T220" s="138"/>
      <c r="U220" s="138"/>
      <c r="V220" s="138"/>
      <c r="W220" s="138"/>
      <c r="X220" s="138"/>
      <c r="Y220" s="138"/>
      <c r="Z220" s="139">
        <v>5.0999999999999996</v>
      </c>
    </row>
    <row r="221" spans="2:26" s="75" customFormat="1" ht="28" customHeight="1">
      <c r="B221" s="130">
        <v>3262810803784</v>
      </c>
      <c r="C221" s="282">
        <v>80378</v>
      </c>
      <c r="D221" s="305" t="s">
        <v>586</v>
      </c>
      <c r="E221" s="237"/>
      <c r="F221" s="133" t="s">
        <v>260</v>
      </c>
      <c r="G221" s="133" t="s">
        <v>270</v>
      </c>
      <c r="H221" s="134"/>
      <c r="I221" s="132" t="s">
        <v>11</v>
      </c>
      <c r="J221" s="135">
        <v>2.3199999999999998</v>
      </c>
      <c r="K221" s="136">
        <f t="shared" si="6"/>
        <v>0</v>
      </c>
      <c r="L221" s="132">
        <v>15</v>
      </c>
      <c r="M221" s="175" t="s">
        <v>903</v>
      </c>
      <c r="N221" s="138"/>
      <c r="O221" s="138"/>
      <c r="P221" s="138"/>
      <c r="Q221" s="138" t="s">
        <v>12</v>
      </c>
      <c r="R221" s="138" t="s">
        <v>12</v>
      </c>
      <c r="S221" s="138" t="s">
        <v>12</v>
      </c>
      <c r="T221" s="138"/>
      <c r="U221" s="138"/>
      <c r="V221" s="138"/>
      <c r="W221" s="138"/>
      <c r="X221" s="138"/>
      <c r="Y221" s="138"/>
      <c r="Z221" s="139">
        <v>5.0999999999999996</v>
      </c>
    </row>
    <row r="222" spans="2:26" s="75" customFormat="1" ht="28" customHeight="1">
      <c r="B222" s="130">
        <v>3262810803791</v>
      </c>
      <c r="C222" s="282">
        <v>80379</v>
      </c>
      <c r="D222" s="305" t="s">
        <v>587</v>
      </c>
      <c r="E222" s="237"/>
      <c r="F222" s="133" t="s">
        <v>260</v>
      </c>
      <c r="G222" s="133" t="s">
        <v>271</v>
      </c>
      <c r="H222" s="134"/>
      <c r="I222" s="132" t="s">
        <v>11</v>
      </c>
      <c r="J222" s="135">
        <v>2.3199999999999998</v>
      </c>
      <c r="K222" s="136">
        <f t="shared" si="6"/>
        <v>0</v>
      </c>
      <c r="L222" s="132">
        <v>15</v>
      </c>
      <c r="M222" s="175" t="s">
        <v>990</v>
      </c>
      <c r="N222" s="138"/>
      <c r="O222" s="138"/>
      <c r="P222" s="138"/>
      <c r="Q222" s="138" t="s">
        <v>12</v>
      </c>
      <c r="R222" s="138" t="s">
        <v>12</v>
      </c>
      <c r="S222" s="138" t="s">
        <v>12</v>
      </c>
      <c r="T222" s="138"/>
      <c r="U222" s="138"/>
      <c r="V222" s="138"/>
      <c r="W222" s="138"/>
      <c r="X222" s="138"/>
      <c r="Y222" s="138"/>
      <c r="Z222" s="139">
        <v>5.0999999999999996</v>
      </c>
    </row>
    <row r="223" spans="2:26" s="75" customFormat="1" ht="28" customHeight="1">
      <c r="B223" s="130">
        <v>3262810800509</v>
      </c>
      <c r="C223" s="282">
        <v>80050</v>
      </c>
      <c r="D223" s="305" t="s">
        <v>588</v>
      </c>
      <c r="E223" s="237"/>
      <c r="F223" s="133" t="s">
        <v>260</v>
      </c>
      <c r="G223" s="133" t="s">
        <v>272</v>
      </c>
      <c r="H223" s="134"/>
      <c r="I223" s="132" t="s">
        <v>11</v>
      </c>
      <c r="J223" s="135">
        <v>2.3199999999999998</v>
      </c>
      <c r="K223" s="136">
        <f t="shared" si="6"/>
        <v>0</v>
      </c>
      <c r="L223" s="132">
        <v>15</v>
      </c>
      <c r="M223" s="175" t="s">
        <v>984</v>
      </c>
      <c r="N223" s="138"/>
      <c r="O223" s="138"/>
      <c r="P223" s="138"/>
      <c r="Q223" s="138" t="s">
        <v>12</v>
      </c>
      <c r="R223" s="138" t="s">
        <v>12</v>
      </c>
      <c r="S223" s="138" t="s">
        <v>12</v>
      </c>
      <c r="T223" s="138"/>
      <c r="U223" s="138"/>
      <c r="V223" s="138"/>
      <c r="W223" s="138"/>
      <c r="X223" s="138"/>
      <c r="Y223" s="138"/>
      <c r="Z223" s="139">
        <v>5.0999999999999996</v>
      </c>
    </row>
    <row r="224" spans="2:26" s="75" customFormat="1" ht="28" customHeight="1">
      <c r="B224" s="130">
        <v>3262810803630</v>
      </c>
      <c r="C224" s="282">
        <v>80363</v>
      </c>
      <c r="D224" s="305" t="s">
        <v>589</v>
      </c>
      <c r="E224" s="237"/>
      <c r="F224" s="133" t="s">
        <v>260</v>
      </c>
      <c r="G224" s="133" t="s">
        <v>273</v>
      </c>
      <c r="H224" s="134"/>
      <c r="I224" s="132" t="s">
        <v>11</v>
      </c>
      <c r="J224" s="135">
        <v>2.3199999999999998</v>
      </c>
      <c r="K224" s="136">
        <f t="shared" si="6"/>
        <v>0</v>
      </c>
      <c r="L224" s="132">
        <v>15</v>
      </c>
      <c r="M224" s="175" t="s">
        <v>985</v>
      </c>
      <c r="N224" s="138"/>
      <c r="O224" s="138"/>
      <c r="P224" s="138"/>
      <c r="Q224" s="138" t="s">
        <v>12</v>
      </c>
      <c r="R224" s="138" t="s">
        <v>12</v>
      </c>
      <c r="S224" s="138" t="s">
        <v>12</v>
      </c>
      <c r="T224" s="138"/>
      <c r="U224" s="138"/>
      <c r="V224" s="138"/>
      <c r="W224" s="138"/>
      <c r="X224" s="138"/>
      <c r="Y224" s="138"/>
      <c r="Z224" s="139">
        <v>5.0999999999999996</v>
      </c>
    </row>
    <row r="225" spans="2:26" s="75" customFormat="1" ht="28" customHeight="1">
      <c r="B225" s="130">
        <v>3262810803678</v>
      </c>
      <c r="C225" s="282">
        <v>80367</v>
      </c>
      <c r="D225" s="305" t="s">
        <v>590</v>
      </c>
      <c r="E225" s="237"/>
      <c r="F225" s="133" t="s">
        <v>260</v>
      </c>
      <c r="G225" s="133" t="s">
        <v>274</v>
      </c>
      <c r="H225" s="134"/>
      <c r="I225" s="132" t="s">
        <v>34</v>
      </c>
      <c r="J225" s="135">
        <v>1.94</v>
      </c>
      <c r="K225" s="136">
        <f t="shared" si="6"/>
        <v>0</v>
      </c>
      <c r="L225" s="132">
        <v>15</v>
      </c>
      <c r="M225" s="175" t="s">
        <v>986</v>
      </c>
      <c r="N225" s="138"/>
      <c r="O225" s="138"/>
      <c r="P225" s="138"/>
      <c r="Q225" s="138" t="s">
        <v>12</v>
      </c>
      <c r="R225" s="138" t="s">
        <v>12</v>
      </c>
      <c r="S225" s="138" t="s">
        <v>12</v>
      </c>
      <c r="T225" s="138"/>
      <c r="U225" s="138"/>
      <c r="V225" s="138"/>
      <c r="W225" s="138"/>
      <c r="X225" s="138"/>
      <c r="Y225" s="138"/>
      <c r="Z225" s="139">
        <v>4.2</v>
      </c>
    </row>
    <row r="226" spans="2:26" s="75" customFormat="1" ht="28" customHeight="1">
      <c r="B226" s="258">
        <v>3569520008769</v>
      </c>
      <c r="C226" s="290">
        <v>958313</v>
      </c>
      <c r="D226" s="305" t="s">
        <v>1073</v>
      </c>
      <c r="E226" s="260"/>
      <c r="F226" s="261" t="s">
        <v>275</v>
      </c>
      <c r="G226" s="261" t="s">
        <v>1074</v>
      </c>
      <c r="H226" s="262" t="s">
        <v>1068</v>
      </c>
      <c r="I226" s="260" t="s">
        <v>11</v>
      </c>
      <c r="J226" s="263">
        <v>2.3199999999999998</v>
      </c>
      <c r="K226" s="264">
        <f t="shared" si="6"/>
        <v>0</v>
      </c>
      <c r="L226" s="260">
        <v>15</v>
      </c>
      <c r="M226" s="271" t="s">
        <v>1093</v>
      </c>
      <c r="N226" s="266"/>
      <c r="O226" s="266"/>
      <c r="P226" s="266"/>
      <c r="Q226" s="266" t="s">
        <v>12</v>
      </c>
      <c r="R226" s="266" t="s">
        <v>12</v>
      </c>
      <c r="S226" s="266" t="s">
        <v>12</v>
      </c>
      <c r="T226" s="266"/>
      <c r="U226" s="266"/>
      <c r="V226" s="266"/>
      <c r="W226" s="266"/>
      <c r="X226" s="266"/>
      <c r="Y226" s="266"/>
      <c r="Z226" s="267">
        <v>5.0999999999999996</v>
      </c>
    </row>
    <row r="227" spans="2:26" s="2" customFormat="1" ht="28" customHeight="1">
      <c r="B227" s="130">
        <v>3262810803579</v>
      </c>
      <c r="C227" s="282">
        <v>80357</v>
      </c>
      <c r="D227" s="305" t="s">
        <v>591</v>
      </c>
      <c r="E227" s="237"/>
      <c r="F227" s="133" t="s">
        <v>275</v>
      </c>
      <c r="G227" s="133" t="s">
        <v>276</v>
      </c>
      <c r="H227" s="69"/>
      <c r="I227" s="132" t="s">
        <v>11</v>
      </c>
      <c r="J227" s="135">
        <v>2.3199999999999998</v>
      </c>
      <c r="K227" s="136">
        <f t="shared" si="6"/>
        <v>0</v>
      </c>
      <c r="L227" s="132">
        <v>15</v>
      </c>
      <c r="M227" s="175" t="s">
        <v>999</v>
      </c>
      <c r="N227" s="138"/>
      <c r="O227" s="138"/>
      <c r="P227" s="138"/>
      <c r="Q227" s="138" t="s">
        <v>12</v>
      </c>
      <c r="R227" s="138" t="s">
        <v>12</v>
      </c>
      <c r="S227" s="138" t="s">
        <v>12</v>
      </c>
      <c r="T227" s="138"/>
      <c r="U227" s="138"/>
      <c r="V227" s="138"/>
      <c r="W227" s="138"/>
      <c r="X227" s="138"/>
      <c r="Y227" s="138"/>
      <c r="Z227" s="139">
        <v>1</v>
      </c>
    </row>
    <row r="228" spans="2:26" s="13" customFormat="1" ht="28" customHeight="1">
      <c r="B228" s="130">
        <v>3262810800486</v>
      </c>
      <c r="C228" s="282">
        <v>80048</v>
      </c>
      <c r="D228" s="305" t="s">
        <v>592</v>
      </c>
      <c r="E228" s="237"/>
      <c r="F228" s="133" t="s">
        <v>275</v>
      </c>
      <c r="G228" s="133" t="s">
        <v>277</v>
      </c>
      <c r="H228" s="68" t="s">
        <v>1085</v>
      </c>
      <c r="I228" s="132" t="s">
        <v>34</v>
      </c>
      <c r="J228" s="135">
        <v>1.94</v>
      </c>
      <c r="K228" s="136">
        <f t="shared" si="6"/>
        <v>0</v>
      </c>
      <c r="L228" s="132">
        <v>15</v>
      </c>
      <c r="M228" s="137" t="s">
        <v>991</v>
      </c>
      <c r="N228" s="132"/>
      <c r="O228" s="132"/>
      <c r="P228" s="132"/>
      <c r="Q228" s="132" t="s">
        <v>12</v>
      </c>
      <c r="R228" s="132" t="s">
        <v>12</v>
      </c>
      <c r="S228" s="132" t="s">
        <v>12</v>
      </c>
      <c r="T228" s="132"/>
      <c r="U228" s="132"/>
      <c r="V228" s="132"/>
      <c r="W228" s="132"/>
      <c r="X228" s="132"/>
      <c r="Y228" s="132"/>
      <c r="Z228" s="139">
        <v>4.2</v>
      </c>
    </row>
    <row r="229" spans="2:26" s="13" customFormat="1" ht="28" customHeight="1">
      <c r="B229" s="76">
        <v>3569520002460</v>
      </c>
      <c r="C229" s="283">
        <v>957342</v>
      </c>
      <c r="D229" s="305" t="s">
        <v>855</v>
      </c>
      <c r="E229" s="237"/>
      <c r="F229" s="68" t="s">
        <v>275</v>
      </c>
      <c r="G229" s="68" t="s">
        <v>854</v>
      </c>
      <c r="H229" s="133"/>
      <c r="I229" s="70" t="s">
        <v>34</v>
      </c>
      <c r="J229" s="71">
        <v>1.94</v>
      </c>
      <c r="K229" s="50">
        <f t="shared" si="6"/>
        <v>0</v>
      </c>
      <c r="L229" s="70">
        <v>15</v>
      </c>
      <c r="M229" s="85" t="s">
        <v>951</v>
      </c>
      <c r="N229" s="73"/>
      <c r="O229" s="73"/>
      <c r="P229" s="73"/>
      <c r="Q229" s="73" t="s">
        <v>12</v>
      </c>
      <c r="R229" s="73" t="s">
        <v>12</v>
      </c>
      <c r="S229" s="73" t="s">
        <v>12</v>
      </c>
      <c r="T229" s="73"/>
      <c r="U229" s="73"/>
      <c r="V229" s="73"/>
      <c r="W229" s="73"/>
      <c r="X229" s="73"/>
      <c r="Y229" s="73"/>
      <c r="Z229" s="74">
        <v>4.2</v>
      </c>
    </row>
    <row r="230" spans="2:26" s="13" customFormat="1" ht="44">
      <c r="B230" s="130" t="s">
        <v>77</v>
      </c>
      <c r="C230" s="282">
        <v>950273</v>
      </c>
      <c r="D230" s="305" t="s">
        <v>593</v>
      </c>
      <c r="E230" s="237"/>
      <c r="F230" s="133" t="s">
        <v>275</v>
      </c>
      <c r="G230" s="133" t="s">
        <v>405</v>
      </c>
      <c r="H230" s="68" t="s">
        <v>1085</v>
      </c>
      <c r="I230" s="132" t="s">
        <v>11</v>
      </c>
      <c r="J230" s="135">
        <v>2.3199999999999998</v>
      </c>
      <c r="K230" s="136">
        <f t="shared" si="6"/>
        <v>0</v>
      </c>
      <c r="L230" s="132">
        <v>15</v>
      </c>
      <c r="M230" s="137" t="s">
        <v>992</v>
      </c>
      <c r="N230" s="132"/>
      <c r="O230" s="132"/>
      <c r="P230" s="132"/>
      <c r="Q230" s="132" t="s">
        <v>12</v>
      </c>
      <c r="R230" s="132" t="s">
        <v>12</v>
      </c>
      <c r="S230" s="132" t="s">
        <v>12</v>
      </c>
      <c r="T230" s="132"/>
      <c r="U230" s="132"/>
      <c r="V230" s="132"/>
      <c r="W230" s="132"/>
      <c r="X230" s="132"/>
      <c r="Y230" s="132"/>
      <c r="Z230" s="139">
        <v>5.0999999999999996</v>
      </c>
    </row>
    <row r="231" spans="2:26" s="75" customFormat="1" ht="28" customHeight="1">
      <c r="B231" s="130">
        <v>3262810806648</v>
      </c>
      <c r="C231" s="282">
        <v>80664</v>
      </c>
      <c r="D231" s="305" t="s">
        <v>594</v>
      </c>
      <c r="E231" s="237"/>
      <c r="F231" s="133" t="s">
        <v>278</v>
      </c>
      <c r="G231" s="133" t="s">
        <v>279</v>
      </c>
      <c r="H231" s="69"/>
      <c r="I231" s="132" t="s">
        <v>10</v>
      </c>
      <c r="J231" s="135">
        <v>2.75</v>
      </c>
      <c r="K231" s="136">
        <f t="shared" si="6"/>
        <v>0</v>
      </c>
      <c r="L231" s="132">
        <v>15</v>
      </c>
      <c r="M231" s="175" t="s">
        <v>993</v>
      </c>
      <c r="N231" s="138"/>
      <c r="O231" s="138"/>
      <c r="P231" s="138"/>
      <c r="Q231" s="138" t="s">
        <v>12</v>
      </c>
      <c r="R231" s="138" t="s">
        <v>12</v>
      </c>
      <c r="S231" s="138" t="s">
        <v>12</v>
      </c>
      <c r="T231" s="138"/>
      <c r="U231" s="138"/>
      <c r="V231" s="138"/>
      <c r="W231" s="138"/>
      <c r="X231" s="138"/>
      <c r="Y231" s="138"/>
      <c r="Z231" s="139">
        <v>6</v>
      </c>
    </row>
    <row r="232" spans="2:26" s="75" customFormat="1" ht="28" customHeight="1">
      <c r="B232" s="130">
        <v>3262810806631</v>
      </c>
      <c r="C232" s="282">
        <v>80663</v>
      </c>
      <c r="D232" s="305" t="s">
        <v>595</v>
      </c>
      <c r="E232" s="237"/>
      <c r="F232" s="133" t="s">
        <v>278</v>
      </c>
      <c r="G232" s="133" t="s">
        <v>280</v>
      </c>
      <c r="H232" s="69"/>
      <c r="I232" s="132" t="s">
        <v>11</v>
      </c>
      <c r="J232" s="135">
        <v>2.3199999999999998</v>
      </c>
      <c r="K232" s="136">
        <f t="shared" si="6"/>
        <v>0</v>
      </c>
      <c r="L232" s="132">
        <v>15</v>
      </c>
      <c r="M232" s="175" t="s">
        <v>994</v>
      </c>
      <c r="N232" s="138"/>
      <c r="O232" s="138"/>
      <c r="P232" s="138"/>
      <c r="Q232" s="138" t="s">
        <v>12</v>
      </c>
      <c r="R232" s="138" t="s">
        <v>12</v>
      </c>
      <c r="S232" s="138" t="s">
        <v>12</v>
      </c>
      <c r="T232" s="138"/>
      <c r="U232" s="138"/>
      <c r="V232" s="138"/>
      <c r="W232" s="138"/>
      <c r="X232" s="138"/>
      <c r="Y232" s="138"/>
      <c r="Z232" s="139">
        <v>5.0999999999999996</v>
      </c>
    </row>
    <row r="233" spans="2:26" s="75" customFormat="1" ht="28" customHeight="1">
      <c r="B233" s="130">
        <v>3262810806655</v>
      </c>
      <c r="C233" s="282">
        <v>80665</v>
      </c>
      <c r="D233" s="305" t="s">
        <v>596</v>
      </c>
      <c r="E233" s="237"/>
      <c r="F233" s="133" t="s">
        <v>278</v>
      </c>
      <c r="G233" s="133" t="s">
        <v>281</v>
      </c>
      <c r="H233" s="69"/>
      <c r="I233" s="132" t="s">
        <v>11</v>
      </c>
      <c r="J233" s="135">
        <v>2.3199999999999998</v>
      </c>
      <c r="K233" s="136">
        <f t="shared" si="6"/>
        <v>0</v>
      </c>
      <c r="L233" s="132">
        <v>15</v>
      </c>
      <c r="M233" s="175" t="s">
        <v>995</v>
      </c>
      <c r="N233" s="138"/>
      <c r="O233" s="138"/>
      <c r="P233" s="138"/>
      <c r="Q233" s="138" t="s">
        <v>12</v>
      </c>
      <c r="R233" s="138" t="s">
        <v>12</v>
      </c>
      <c r="S233" s="138" t="s">
        <v>12</v>
      </c>
      <c r="T233" s="138"/>
      <c r="U233" s="138"/>
      <c r="V233" s="138"/>
      <c r="W233" s="138"/>
      <c r="X233" s="138"/>
      <c r="Y233" s="138"/>
      <c r="Z233" s="139">
        <v>5.0999999999999996</v>
      </c>
    </row>
    <row r="234" spans="2:26" s="75" customFormat="1" ht="28" customHeight="1">
      <c r="B234" s="130">
        <v>3262810806686</v>
      </c>
      <c r="C234" s="282">
        <v>80668</v>
      </c>
      <c r="D234" s="305" t="s">
        <v>597</v>
      </c>
      <c r="E234" s="237"/>
      <c r="F234" s="133" t="s">
        <v>278</v>
      </c>
      <c r="G234" s="133" t="s">
        <v>282</v>
      </c>
      <c r="H234" s="69"/>
      <c r="I234" s="132" t="s">
        <v>11</v>
      </c>
      <c r="J234" s="135">
        <v>2.3199999999999998</v>
      </c>
      <c r="K234" s="136">
        <f t="shared" si="6"/>
        <v>0</v>
      </c>
      <c r="L234" s="132">
        <v>15</v>
      </c>
      <c r="M234" s="175" t="s">
        <v>995</v>
      </c>
      <c r="N234" s="138"/>
      <c r="O234" s="138"/>
      <c r="P234" s="138"/>
      <c r="Q234" s="138" t="s">
        <v>12</v>
      </c>
      <c r="R234" s="138" t="s">
        <v>12</v>
      </c>
      <c r="S234" s="138" t="s">
        <v>12</v>
      </c>
      <c r="T234" s="138"/>
      <c r="U234" s="138"/>
      <c r="V234" s="138"/>
      <c r="W234" s="138"/>
      <c r="X234" s="138"/>
      <c r="Y234" s="138"/>
      <c r="Z234" s="139">
        <v>5.0999999999999996</v>
      </c>
    </row>
    <row r="235" spans="2:26" s="75" customFormat="1" ht="28" customHeight="1">
      <c r="B235" s="130">
        <v>3262810806709</v>
      </c>
      <c r="C235" s="282">
        <v>80670</v>
      </c>
      <c r="D235" s="305" t="s">
        <v>598</v>
      </c>
      <c r="E235" s="237"/>
      <c r="F235" s="133" t="s">
        <v>278</v>
      </c>
      <c r="G235" s="133" t="s">
        <v>283</v>
      </c>
      <c r="H235" s="69"/>
      <c r="I235" s="132" t="s">
        <v>11</v>
      </c>
      <c r="J235" s="135">
        <v>2.3199999999999998</v>
      </c>
      <c r="K235" s="136">
        <f t="shared" si="6"/>
        <v>0</v>
      </c>
      <c r="L235" s="132">
        <v>15</v>
      </c>
      <c r="M235" s="175" t="s">
        <v>996</v>
      </c>
      <c r="N235" s="138"/>
      <c r="O235" s="138"/>
      <c r="P235" s="138"/>
      <c r="Q235" s="138" t="s">
        <v>12</v>
      </c>
      <c r="R235" s="138" t="s">
        <v>12</v>
      </c>
      <c r="S235" s="138" t="s">
        <v>12</v>
      </c>
      <c r="T235" s="138"/>
      <c r="U235" s="138"/>
      <c r="V235" s="138"/>
      <c r="W235" s="138"/>
      <c r="X235" s="138"/>
      <c r="Y235" s="138"/>
      <c r="Z235" s="139">
        <v>5.0999999999999996</v>
      </c>
    </row>
    <row r="236" spans="2:26" s="75" customFormat="1" ht="28" customHeight="1">
      <c r="B236" s="130">
        <v>3262810806723</v>
      </c>
      <c r="C236" s="282">
        <v>80672</v>
      </c>
      <c r="D236" s="305" t="s">
        <v>599</v>
      </c>
      <c r="E236" s="237"/>
      <c r="F236" s="133" t="s">
        <v>278</v>
      </c>
      <c r="G236" s="133" t="s">
        <v>284</v>
      </c>
      <c r="H236" s="68" t="s">
        <v>1089</v>
      </c>
      <c r="I236" s="132" t="s">
        <v>11</v>
      </c>
      <c r="J236" s="135">
        <v>2.3199999999999998</v>
      </c>
      <c r="K236" s="136">
        <f t="shared" si="6"/>
        <v>0</v>
      </c>
      <c r="L236" s="132">
        <v>15</v>
      </c>
      <c r="M236" s="175" t="s">
        <v>997</v>
      </c>
      <c r="N236" s="138"/>
      <c r="O236" s="138"/>
      <c r="P236" s="138"/>
      <c r="Q236" s="138" t="s">
        <v>12</v>
      </c>
      <c r="R236" s="138" t="s">
        <v>12</v>
      </c>
      <c r="S236" s="138" t="s">
        <v>12</v>
      </c>
      <c r="T236" s="138"/>
      <c r="U236" s="138"/>
      <c r="V236" s="138"/>
      <c r="W236" s="138"/>
      <c r="X236" s="138"/>
      <c r="Y236" s="138"/>
      <c r="Z236" s="139">
        <v>5.0999999999999996</v>
      </c>
    </row>
    <row r="237" spans="2:26" s="75" customFormat="1" ht="28" customHeight="1" thickBot="1">
      <c r="B237" s="163">
        <v>3262810804217</v>
      </c>
      <c r="C237" s="284">
        <v>80421</v>
      </c>
      <c r="D237" s="306" t="s">
        <v>600</v>
      </c>
      <c r="E237" s="238"/>
      <c r="F237" s="166" t="s">
        <v>278</v>
      </c>
      <c r="G237" s="166" t="s">
        <v>285</v>
      </c>
      <c r="H237" s="176"/>
      <c r="I237" s="165" t="s">
        <v>11</v>
      </c>
      <c r="J237" s="168">
        <v>2.3199999999999998</v>
      </c>
      <c r="K237" s="169">
        <f t="shared" ref="K237" si="7">E237*J237</f>
        <v>0</v>
      </c>
      <c r="L237" s="165">
        <v>15</v>
      </c>
      <c r="M237" s="177" t="s">
        <v>998</v>
      </c>
      <c r="N237" s="171"/>
      <c r="O237" s="171"/>
      <c r="P237" s="171"/>
      <c r="Q237" s="171" t="s">
        <v>12</v>
      </c>
      <c r="R237" s="171" t="s">
        <v>12</v>
      </c>
      <c r="S237" s="171" t="s">
        <v>12</v>
      </c>
      <c r="T237" s="171"/>
      <c r="U237" s="171"/>
      <c r="V237" s="171"/>
      <c r="W237" s="171"/>
      <c r="X237" s="171"/>
      <c r="Y237" s="171"/>
      <c r="Z237" s="172">
        <v>5.0999999999999996</v>
      </c>
    </row>
    <row r="238" spans="2:26" s="75" customFormat="1" ht="27" thickBot="1">
      <c r="B238" s="14"/>
      <c r="C238" s="289"/>
      <c r="D238" s="14"/>
      <c r="E238" s="15"/>
      <c r="F238" s="14"/>
      <c r="G238" s="19"/>
      <c r="H238" s="19"/>
      <c r="I238" s="19"/>
      <c r="J238" s="19"/>
      <c r="K238" s="19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2"/>
    </row>
    <row r="239" spans="2:26" s="75" customFormat="1" ht="28" customHeight="1">
      <c r="B239" s="322" t="s">
        <v>0</v>
      </c>
      <c r="C239" s="318" t="s">
        <v>699</v>
      </c>
      <c r="D239" s="324" t="s">
        <v>700</v>
      </c>
      <c r="E239" s="337" t="s">
        <v>886</v>
      </c>
      <c r="F239" s="330" t="s">
        <v>379</v>
      </c>
      <c r="G239" s="330" t="s">
        <v>380</v>
      </c>
      <c r="H239" s="330" t="s">
        <v>1096</v>
      </c>
      <c r="I239" s="330" t="s">
        <v>415</v>
      </c>
      <c r="J239" s="332" t="s">
        <v>447</v>
      </c>
      <c r="K239" s="348" t="s">
        <v>1</v>
      </c>
      <c r="L239" s="340" t="s">
        <v>2</v>
      </c>
      <c r="M239" s="342" t="s">
        <v>909</v>
      </c>
      <c r="N239" s="339" t="s">
        <v>422</v>
      </c>
      <c r="O239" s="339"/>
      <c r="P239" s="339"/>
      <c r="Q239" s="339"/>
      <c r="R239" s="339"/>
      <c r="S239" s="339"/>
      <c r="T239" s="339"/>
      <c r="U239" s="339"/>
      <c r="V239" s="339"/>
      <c r="W239" s="339"/>
      <c r="X239" s="339"/>
      <c r="Y239" s="339"/>
      <c r="Z239" s="344" t="s">
        <v>449</v>
      </c>
    </row>
    <row r="240" spans="2:26" s="75" customFormat="1" ht="28" customHeight="1">
      <c r="B240" s="323"/>
      <c r="C240" s="319"/>
      <c r="D240" s="325"/>
      <c r="E240" s="338"/>
      <c r="F240" s="331"/>
      <c r="G240" s="331"/>
      <c r="H240" s="331"/>
      <c r="I240" s="331"/>
      <c r="J240" s="333"/>
      <c r="K240" s="349"/>
      <c r="L240" s="341"/>
      <c r="M240" s="343"/>
      <c r="N240" s="33" t="s">
        <v>3</v>
      </c>
      <c r="O240" s="33" t="s">
        <v>4</v>
      </c>
      <c r="P240" s="33" t="s">
        <v>5</v>
      </c>
      <c r="Q240" s="33" t="s">
        <v>6</v>
      </c>
      <c r="R240" s="33" t="s">
        <v>5</v>
      </c>
      <c r="S240" s="33" t="s">
        <v>3</v>
      </c>
      <c r="T240" s="33" t="s">
        <v>3</v>
      </c>
      <c r="U240" s="33" t="s">
        <v>6</v>
      </c>
      <c r="V240" s="33" t="s">
        <v>7</v>
      </c>
      <c r="W240" s="33" t="s">
        <v>8</v>
      </c>
      <c r="X240" s="33" t="s">
        <v>9</v>
      </c>
      <c r="Y240" s="33" t="s">
        <v>10</v>
      </c>
      <c r="Z240" s="345"/>
    </row>
    <row r="241" spans="2:26" s="75" customFormat="1" ht="28" customHeight="1">
      <c r="B241" s="34" t="s">
        <v>1106</v>
      </c>
      <c r="C241" s="278"/>
      <c r="D241" s="35"/>
      <c r="E241" s="36"/>
      <c r="F241" s="37"/>
      <c r="G241" s="37"/>
      <c r="H241" s="37"/>
      <c r="I241" s="38"/>
      <c r="J241" s="65"/>
      <c r="K241" s="40"/>
      <c r="L241" s="40"/>
      <c r="M241" s="41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66"/>
    </row>
    <row r="242" spans="2:26" s="75" customFormat="1" ht="28" customHeight="1">
      <c r="B242" s="130">
        <v>3262810806952</v>
      </c>
      <c r="C242" s="282">
        <v>80695</v>
      </c>
      <c r="D242" s="305" t="s">
        <v>601</v>
      </c>
      <c r="E242" s="237"/>
      <c r="F242" s="133" t="s">
        <v>286</v>
      </c>
      <c r="G242" s="133" t="s">
        <v>762</v>
      </c>
      <c r="H242" s="68"/>
      <c r="I242" s="132" t="s">
        <v>11</v>
      </c>
      <c r="J242" s="135">
        <v>2.3199999999999998</v>
      </c>
      <c r="K242" s="136">
        <f t="shared" ref="K242:K283" si="8">E242*J242</f>
        <v>0</v>
      </c>
      <c r="L242" s="132">
        <v>50</v>
      </c>
      <c r="M242" s="153" t="s">
        <v>1000</v>
      </c>
      <c r="N242" s="138"/>
      <c r="O242" s="138" t="s">
        <v>12</v>
      </c>
      <c r="P242" s="138" t="s">
        <v>12</v>
      </c>
      <c r="Q242" s="138"/>
      <c r="R242" s="138"/>
      <c r="S242" s="138"/>
      <c r="T242" s="138"/>
      <c r="U242" s="138"/>
      <c r="V242" s="138"/>
      <c r="W242" s="138"/>
      <c r="X242" s="138"/>
      <c r="Y242" s="138"/>
      <c r="Z242" s="139">
        <v>5.0999999999999996</v>
      </c>
    </row>
    <row r="243" spans="2:26" s="75" customFormat="1" ht="28" customHeight="1">
      <c r="B243" s="130">
        <v>3262810806983</v>
      </c>
      <c r="C243" s="282">
        <v>80698</v>
      </c>
      <c r="D243" s="305" t="s">
        <v>602</v>
      </c>
      <c r="E243" s="237"/>
      <c r="F243" s="133" t="s">
        <v>286</v>
      </c>
      <c r="G243" s="133" t="s">
        <v>287</v>
      </c>
      <c r="H243" s="68" t="s">
        <v>1089</v>
      </c>
      <c r="I243" s="132" t="s">
        <v>11</v>
      </c>
      <c r="J243" s="135">
        <v>2.3199999999999998</v>
      </c>
      <c r="K243" s="136">
        <f t="shared" si="8"/>
        <v>0</v>
      </c>
      <c r="L243" s="132">
        <v>50</v>
      </c>
      <c r="M243" s="153" t="s">
        <v>972</v>
      </c>
      <c r="N243" s="138"/>
      <c r="O243" s="138" t="s">
        <v>12</v>
      </c>
      <c r="P243" s="138" t="s">
        <v>12</v>
      </c>
      <c r="Q243" s="138"/>
      <c r="R243" s="138"/>
      <c r="S243" s="138"/>
      <c r="T243" s="138"/>
      <c r="U243" s="138"/>
      <c r="V243" s="138"/>
      <c r="W243" s="138"/>
      <c r="X243" s="138"/>
      <c r="Y243" s="138"/>
      <c r="Z243" s="139">
        <v>5.0999999999999996</v>
      </c>
    </row>
    <row r="244" spans="2:26" s="75" customFormat="1" ht="28" customHeight="1">
      <c r="B244" s="130">
        <v>3262810807003</v>
      </c>
      <c r="C244" s="282">
        <v>80700</v>
      </c>
      <c r="D244" s="305" t="s">
        <v>603</v>
      </c>
      <c r="E244" s="237"/>
      <c r="F244" s="133" t="s">
        <v>286</v>
      </c>
      <c r="G244" s="133" t="s">
        <v>288</v>
      </c>
      <c r="H244" s="69"/>
      <c r="I244" s="132" t="s">
        <v>11</v>
      </c>
      <c r="J244" s="135">
        <v>2.3199999999999998</v>
      </c>
      <c r="K244" s="136">
        <f t="shared" si="8"/>
        <v>0</v>
      </c>
      <c r="L244" s="132">
        <v>50</v>
      </c>
      <c r="M244" s="153" t="s">
        <v>1000</v>
      </c>
      <c r="N244" s="138"/>
      <c r="O244" s="138" t="s">
        <v>12</v>
      </c>
      <c r="P244" s="138" t="s">
        <v>12</v>
      </c>
      <c r="Q244" s="138"/>
      <c r="R244" s="138"/>
      <c r="S244" s="138"/>
      <c r="T244" s="138"/>
      <c r="U244" s="138"/>
      <c r="V244" s="138"/>
      <c r="W244" s="138"/>
      <c r="X244" s="138"/>
      <c r="Y244" s="138"/>
      <c r="Z244" s="139">
        <v>5.0999999999999996</v>
      </c>
    </row>
    <row r="245" spans="2:26" s="75" customFormat="1" ht="28" customHeight="1">
      <c r="B245" s="130">
        <v>3262810807010</v>
      </c>
      <c r="C245" s="282">
        <v>80701</v>
      </c>
      <c r="D245" s="305" t="s">
        <v>604</v>
      </c>
      <c r="E245" s="237"/>
      <c r="F245" s="133" t="s">
        <v>286</v>
      </c>
      <c r="G245" s="133" t="s">
        <v>289</v>
      </c>
      <c r="H245" s="69"/>
      <c r="I245" s="132" t="s">
        <v>11</v>
      </c>
      <c r="J245" s="135">
        <v>2.3199999999999998</v>
      </c>
      <c r="K245" s="136">
        <f t="shared" si="8"/>
        <v>0</v>
      </c>
      <c r="L245" s="132">
        <v>50</v>
      </c>
      <c r="M245" s="153" t="s">
        <v>1001</v>
      </c>
      <c r="N245" s="138"/>
      <c r="O245" s="138" t="s">
        <v>12</v>
      </c>
      <c r="P245" s="138" t="s">
        <v>12</v>
      </c>
      <c r="Q245" s="138"/>
      <c r="R245" s="138"/>
      <c r="S245" s="138"/>
      <c r="T245" s="138"/>
      <c r="U245" s="138"/>
      <c r="V245" s="138"/>
      <c r="W245" s="138"/>
      <c r="X245" s="138"/>
      <c r="Y245" s="138"/>
      <c r="Z245" s="139">
        <v>5.0999999999999996</v>
      </c>
    </row>
    <row r="246" spans="2:26" s="75" customFormat="1" ht="28" customHeight="1">
      <c r="B246" s="130">
        <v>3262810804385</v>
      </c>
      <c r="C246" s="282">
        <v>80438</v>
      </c>
      <c r="D246" s="305" t="s">
        <v>605</v>
      </c>
      <c r="E246" s="237"/>
      <c r="F246" s="133" t="s">
        <v>286</v>
      </c>
      <c r="G246" s="133" t="s">
        <v>290</v>
      </c>
      <c r="H246" s="68" t="s">
        <v>1087</v>
      </c>
      <c r="I246" s="132" t="s">
        <v>11</v>
      </c>
      <c r="J246" s="135">
        <v>2.3199999999999998</v>
      </c>
      <c r="K246" s="136">
        <f t="shared" si="8"/>
        <v>0</v>
      </c>
      <c r="L246" s="132">
        <v>50</v>
      </c>
      <c r="M246" s="153" t="s">
        <v>1000</v>
      </c>
      <c r="N246" s="138"/>
      <c r="O246" s="138" t="s">
        <v>12</v>
      </c>
      <c r="P246" s="138" t="s">
        <v>12</v>
      </c>
      <c r="Q246" s="138"/>
      <c r="R246" s="138"/>
      <c r="S246" s="138"/>
      <c r="T246" s="138"/>
      <c r="U246" s="138"/>
      <c r="V246" s="138"/>
      <c r="W246" s="138"/>
      <c r="X246" s="138"/>
      <c r="Y246" s="138"/>
      <c r="Z246" s="139">
        <v>5.0999999999999996</v>
      </c>
    </row>
    <row r="247" spans="2:26" s="75" customFormat="1" ht="28" customHeight="1">
      <c r="B247" s="140" t="s">
        <v>78</v>
      </c>
      <c r="C247" s="282">
        <v>950274</v>
      </c>
      <c r="D247" s="305" t="s">
        <v>606</v>
      </c>
      <c r="E247" s="237"/>
      <c r="F247" s="133" t="s">
        <v>286</v>
      </c>
      <c r="G247" s="133" t="s">
        <v>291</v>
      </c>
      <c r="H247" s="69"/>
      <c r="I247" s="132" t="s">
        <v>11</v>
      </c>
      <c r="J247" s="135">
        <v>2.3199999999999998</v>
      </c>
      <c r="K247" s="136">
        <f t="shared" si="8"/>
        <v>0</v>
      </c>
      <c r="L247" s="132">
        <v>50</v>
      </c>
      <c r="M247" s="153" t="s">
        <v>910</v>
      </c>
      <c r="N247" s="151"/>
      <c r="O247" s="138" t="s">
        <v>12</v>
      </c>
      <c r="P247" s="138" t="s">
        <v>12</v>
      </c>
      <c r="Q247" s="138"/>
      <c r="R247" s="151"/>
      <c r="S247" s="151"/>
      <c r="T247" s="151"/>
      <c r="U247" s="151"/>
      <c r="V247" s="151"/>
      <c r="W247" s="151"/>
      <c r="X247" s="151"/>
      <c r="Y247" s="151"/>
      <c r="Z247" s="139">
        <v>5.0999999999999996</v>
      </c>
    </row>
    <row r="248" spans="2:26" s="75" customFormat="1" ht="28" customHeight="1">
      <c r="B248" s="130">
        <v>3262810806990</v>
      </c>
      <c r="C248" s="282">
        <v>80699</v>
      </c>
      <c r="D248" s="305" t="s">
        <v>607</v>
      </c>
      <c r="E248" s="237"/>
      <c r="F248" s="133" t="s">
        <v>286</v>
      </c>
      <c r="G248" s="133" t="s">
        <v>292</v>
      </c>
      <c r="H248" s="69"/>
      <c r="I248" s="132" t="s">
        <v>11</v>
      </c>
      <c r="J248" s="135">
        <v>2.3199999999999998</v>
      </c>
      <c r="K248" s="136">
        <f t="shared" si="8"/>
        <v>0</v>
      </c>
      <c r="L248" s="132">
        <v>50</v>
      </c>
      <c r="M248" s="153" t="s">
        <v>1005</v>
      </c>
      <c r="N248" s="138"/>
      <c r="O248" s="138" t="s">
        <v>12</v>
      </c>
      <c r="P248" s="138" t="s">
        <v>12</v>
      </c>
      <c r="Q248" s="138"/>
      <c r="R248" s="138"/>
      <c r="S248" s="138"/>
      <c r="T248" s="138"/>
      <c r="U248" s="138"/>
      <c r="V248" s="138"/>
      <c r="W248" s="138"/>
      <c r="X248" s="138"/>
      <c r="Y248" s="138"/>
      <c r="Z248" s="139">
        <v>5.0999999999999996</v>
      </c>
    </row>
    <row r="249" spans="2:26" s="75" customFormat="1" ht="28" customHeight="1">
      <c r="B249" s="130">
        <v>3569520016009</v>
      </c>
      <c r="C249" s="282">
        <v>955800</v>
      </c>
      <c r="D249" s="305" t="s">
        <v>756</v>
      </c>
      <c r="E249" s="237"/>
      <c r="F249" s="133" t="s">
        <v>286</v>
      </c>
      <c r="G249" s="133" t="s">
        <v>755</v>
      </c>
      <c r="H249" s="69"/>
      <c r="I249" s="132" t="s">
        <v>34</v>
      </c>
      <c r="J249" s="135">
        <v>1.94</v>
      </c>
      <c r="K249" s="136">
        <f t="shared" si="8"/>
        <v>0</v>
      </c>
      <c r="L249" s="132">
        <v>50</v>
      </c>
      <c r="M249" s="153" t="s">
        <v>1002</v>
      </c>
      <c r="N249" s="138"/>
      <c r="O249" s="138" t="s">
        <v>12</v>
      </c>
      <c r="P249" s="138" t="s">
        <v>12</v>
      </c>
      <c r="Q249" s="138" t="s">
        <v>12</v>
      </c>
      <c r="R249" s="138"/>
      <c r="S249" s="138"/>
      <c r="T249" s="138"/>
      <c r="U249" s="138"/>
      <c r="V249" s="138"/>
      <c r="W249" s="138"/>
      <c r="X249" s="138"/>
      <c r="Y249" s="138"/>
      <c r="Z249" s="139">
        <v>4.2</v>
      </c>
    </row>
    <row r="250" spans="2:26" s="75" customFormat="1" ht="28" customHeight="1">
      <c r="B250" s="130" t="s">
        <v>79</v>
      </c>
      <c r="C250" s="282">
        <v>80439</v>
      </c>
      <c r="D250" s="305" t="s">
        <v>608</v>
      </c>
      <c r="E250" s="237"/>
      <c r="F250" s="133" t="s">
        <v>286</v>
      </c>
      <c r="G250" s="133" t="s">
        <v>293</v>
      </c>
      <c r="H250" s="69"/>
      <c r="I250" s="132" t="s">
        <v>11</v>
      </c>
      <c r="J250" s="135">
        <v>2.3199999999999998</v>
      </c>
      <c r="K250" s="136">
        <f t="shared" si="8"/>
        <v>0</v>
      </c>
      <c r="L250" s="132">
        <v>50</v>
      </c>
      <c r="M250" s="153" t="s">
        <v>1004</v>
      </c>
      <c r="N250" s="138"/>
      <c r="O250" s="138" t="s">
        <v>12</v>
      </c>
      <c r="P250" s="138" t="s">
        <v>12</v>
      </c>
      <c r="Q250" s="138"/>
      <c r="R250" s="138"/>
      <c r="S250" s="138"/>
      <c r="T250" s="138"/>
      <c r="U250" s="138"/>
      <c r="V250" s="138"/>
      <c r="W250" s="138"/>
      <c r="X250" s="138"/>
      <c r="Y250" s="138"/>
      <c r="Z250" s="139">
        <v>5.0999999999999996</v>
      </c>
    </row>
    <row r="251" spans="2:26" s="75" customFormat="1" ht="28" customHeight="1">
      <c r="B251" s="130">
        <v>3262810807027</v>
      </c>
      <c r="C251" s="282">
        <v>80702</v>
      </c>
      <c r="D251" s="305" t="s">
        <v>609</v>
      </c>
      <c r="E251" s="237"/>
      <c r="F251" s="133" t="s">
        <v>286</v>
      </c>
      <c r="G251" s="133" t="s">
        <v>294</v>
      </c>
      <c r="H251" s="69"/>
      <c r="I251" s="132" t="s">
        <v>11</v>
      </c>
      <c r="J251" s="135">
        <v>2.3199999999999998</v>
      </c>
      <c r="K251" s="136">
        <f t="shared" si="8"/>
        <v>0</v>
      </c>
      <c r="L251" s="132">
        <v>50</v>
      </c>
      <c r="M251" s="153" t="s">
        <v>974</v>
      </c>
      <c r="N251" s="138"/>
      <c r="O251" s="138" t="s">
        <v>12</v>
      </c>
      <c r="P251" s="138" t="s">
        <v>12</v>
      </c>
      <c r="Q251" s="138"/>
      <c r="R251" s="138"/>
      <c r="S251" s="138"/>
      <c r="T251" s="138"/>
      <c r="U251" s="138"/>
      <c r="V251" s="138"/>
      <c r="W251" s="138"/>
      <c r="X251" s="138"/>
      <c r="Y251" s="138"/>
      <c r="Z251" s="139">
        <v>5.0999999999999996</v>
      </c>
    </row>
    <row r="252" spans="2:26" s="75" customFormat="1" ht="28" customHeight="1">
      <c r="B252" s="130">
        <v>3262810804408</v>
      </c>
      <c r="C252" s="282">
        <v>80440</v>
      </c>
      <c r="D252" s="305" t="s">
        <v>610</v>
      </c>
      <c r="E252" s="237"/>
      <c r="F252" s="133" t="s">
        <v>286</v>
      </c>
      <c r="G252" s="133" t="s">
        <v>295</v>
      </c>
      <c r="H252" s="68"/>
      <c r="I252" s="132" t="s">
        <v>11</v>
      </c>
      <c r="J252" s="135">
        <v>2.3199999999999998</v>
      </c>
      <c r="K252" s="136">
        <f t="shared" si="8"/>
        <v>0</v>
      </c>
      <c r="L252" s="132">
        <v>50</v>
      </c>
      <c r="M252" s="153" t="s">
        <v>972</v>
      </c>
      <c r="N252" s="138"/>
      <c r="O252" s="138" t="s">
        <v>12</v>
      </c>
      <c r="P252" s="138" t="s">
        <v>12</v>
      </c>
      <c r="Q252" s="138"/>
      <c r="R252" s="138"/>
      <c r="S252" s="138"/>
      <c r="T252" s="138"/>
      <c r="U252" s="138"/>
      <c r="V252" s="138"/>
      <c r="W252" s="138"/>
      <c r="X252" s="138"/>
      <c r="Y252" s="138"/>
      <c r="Z252" s="139">
        <v>5.0999999999999996</v>
      </c>
    </row>
    <row r="253" spans="2:26" s="75" customFormat="1" ht="28" customHeight="1">
      <c r="B253" s="130">
        <v>3262810804415</v>
      </c>
      <c r="C253" s="282">
        <v>80441</v>
      </c>
      <c r="D253" s="305" t="s">
        <v>611</v>
      </c>
      <c r="E253" s="237"/>
      <c r="F253" s="133" t="s">
        <v>286</v>
      </c>
      <c r="G253" s="133" t="s">
        <v>425</v>
      </c>
      <c r="H253" s="69"/>
      <c r="I253" s="132" t="s">
        <v>11</v>
      </c>
      <c r="J253" s="135">
        <v>2.3199999999999998</v>
      </c>
      <c r="K253" s="136">
        <f t="shared" si="8"/>
        <v>0</v>
      </c>
      <c r="L253" s="132">
        <v>50</v>
      </c>
      <c r="M253" s="153" t="s">
        <v>1003</v>
      </c>
      <c r="N253" s="138"/>
      <c r="O253" s="138" t="s">
        <v>12</v>
      </c>
      <c r="P253" s="138" t="s">
        <v>12</v>
      </c>
      <c r="Q253" s="138"/>
      <c r="R253" s="138"/>
      <c r="S253" s="138"/>
      <c r="T253" s="138"/>
      <c r="U253" s="138"/>
      <c r="V253" s="138"/>
      <c r="W253" s="138"/>
      <c r="X253" s="138"/>
      <c r="Y253" s="138"/>
      <c r="Z253" s="139">
        <v>5.0999999999999996</v>
      </c>
    </row>
    <row r="254" spans="2:26" s="75" customFormat="1" ht="28" customHeight="1">
      <c r="B254" s="130">
        <v>3262810807034</v>
      </c>
      <c r="C254" s="282">
        <v>80703</v>
      </c>
      <c r="D254" s="305" t="s">
        <v>612</v>
      </c>
      <c r="E254" s="237"/>
      <c r="F254" s="133" t="s">
        <v>286</v>
      </c>
      <c r="G254" s="133" t="s">
        <v>296</v>
      </c>
      <c r="H254" s="69"/>
      <c r="I254" s="132" t="s">
        <v>11</v>
      </c>
      <c r="J254" s="135">
        <v>2.3199999999999998</v>
      </c>
      <c r="K254" s="136">
        <f t="shared" si="8"/>
        <v>0</v>
      </c>
      <c r="L254" s="132">
        <v>50</v>
      </c>
      <c r="M254" s="153" t="s">
        <v>937</v>
      </c>
      <c r="N254" s="138"/>
      <c r="O254" s="138" t="s">
        <v>12</v>
      </c>
      <c r="P254" s="138" t="s">
        <v>12</v>
      </c>
      <c r="Q254" s="138"/>
      <c r="R254" s="138"/>
      <c r="S254" s="138"/>
      <c r="T254" s="138"/>
      <c r="U254" s="138"/>
      <c r="V254" s="138"/>
      <c r="W254" s="138"/>
      <c r="X254" s="138"/>
      <c r="Y254" s="138"/>
      <c r="Z254" s="139">
        <v>5.0999999999999996</v>
      </c>
    </row>
    <row r="255" spans="2:26" s="75" customFormat="1" ht="28" customHeight="1">
      <c r="B255" s="130">
        <v>3262810807041</v>
      </c>
      <c r="C255" s="282">
        <v>80704</v>
      </c>
      <c r="D255" s="305" t="s">
        <v>613</v>
      </c>
      <c r="E255" s="237"/>
      <c r="F255" s="133" t="s">
        <v>286</v>
      </c>
      <c r="G255" s="133" t="s">
        <v>406</v>
      </c>
      <c r="H255" s="68" t="s">
        <v>1085</v>
      </c>
      <c r="I255" s="132" t="s">
        <v>11</v>
      </c>
      <c r="J255" s="135">
        <v>2.3199999999999998</v>
      </c>
      <c r="K255" s="136">
        <f t="shared" si="8"/>
        <v>0</v>
      </c>
      <c r="L255" s="132">
        <v>50</v>
      </c>
      <c r="M255" s="153" t="s">
        <v>1001</v>
      </c>
      <c r="N255" s="138"/>
      <c r="O255" s="138" t="s">
        <v>12</v>
      </c>
      <c r="P255" s="138" t="s">
        <v>12</v>
      </c>
      <c r="Q255" s="138"/>
      <c r="R255" s="138"/>
      <c r="S255" s="138"/>
      <c r="T255" s="138"/>
      <c r="U255" s="138"/>
      <c r="V255" s="138"/>
      <c r="W255" s="138"/>
      <c r="X255" s="138"/>
      <c r="Y255" s="138"/>
      <c r="Z255" s="139">
        <v>5.0999999999999996</v>
      </c>
    </row>
    <row r="256" spans="2:26" s="75" customFormat="1" ht="28" customHeight="1">
      <c r="B256" s="130">
        <v>3262810804453</v>
      </c>
      <c r="C256" s="282">
        <v>80445</v>
      </c>
      <c r="D256" s="305" t="s">
        <v>614</v>
      </c>
      <c r="E256" s="237"/>
      <c r="F256" s="133" t="s">
        <v>286</v>
      </c>
      <c r="G256" s="133" t="s">
        <v>297</v>
      </c>
      <c r="H256" s="69"/>
      <c r="I256" s="132" t="s">
        <v>11</v>
      </c>
      <c r="J256" s="135">
        <v>2.3199999999999998</v>
      </c>
      <c r="K256" s="136">
        <f t="shared" si="8"/>
        <v>0</v>
      </c>
      <c r="L256" s="132">
        <v>50</v>
      </c>
      <c r="M256" s="153" t="s">
        <v>1004</v>
      </c>
      <c r="N256" s="138"/>
      <c r="O256" s="138" t="s">
        <v>12</v>
      </c>
      <c r="P256" s="138" t="s">
        <v>12</v>
      </c>
      <c r="Q256" s="138"/>
      <c r="R256" s="138"/>
      <c r="S256" s="138"/>
      <c r="T256" s="138"/>
      <c r="U256" s="138"/>
      <c r="V256" s="138"/>
      <c r="W256" s="138"/>
      <c r="X256" s="138"/>
      <c r="Y256" s="138"/>
      <c r="Z256" s="139">
        <v>5.0999999999999996</v>
      </c>
    </row>
    <row r="257" spans="2:26" s="75" customFormat="1" ht="28" customHeight="1">
      <c r="B257" s="130">
        <v>3262810807058</v>
      </c>
      <c r="C257" s="282">
        <v>80705</v>
      </c>
      <c r="D257" s="305" t="s">
        <v>615</v>
      </c>
      <c r="E257" s="237"/>
      <c r="F257" s="133" t="s">
        <v>286</v>
      </c>
      <c r="G257" s="133" t="s">
        <v>298</v>
      </c>
      <c r="H257" s="69"/>
      <c r="I257" s="132" t="s">
        <v>11</v>
      </c>
      <c r="J257" s="135">
        <v>2.3199999999999998</v>
      </c>
      <c r="K257" s="136">
        <f t="shared" si="8"/>
        <v>0</v>
      </c>
      <c r="L257" s="132">
        <v>50</v>
      </c>
      <c r="M257" s="153" t="s">
        <v>953</v>
      </c>
      <c r="N257" s="138"/>
      <c r="O257" s="138" t="s">
        <v>12</v>
      </c>
      <c r="P257" s="138" t="s">
        <v>12</v>
      </c>
      <c r="Q257" s="138"/>
      <c r="R257" s="138"/>
      <c r="S257" s="138"/>
      <c r="T257" s="138"/>
      <c r="U257" s="138"/>
      <c r="V257" s="138"/>
      <c r="W257" s="138"/>
      <c r="X257" s="138"/>
      <c r="Y257" s="138"/>
      <c r="Z257" s="139">
        <v>5.0999999999999996</v>
      </c>
    </row>
    <row r="258" spans="2:26" s="77" customFormat="1" ht="28" customHeight="1">
      <c r="B258" s="130" t="s">
        <v>80</v>
      </c>
      <c r="C258" s="282">
        <v>80446</v>
      </c>
      <c r="D258" s="305" t="s">
        <v>616</v>
      </c>
      <c r="E258" s="237"/>
      <c r="F258" s="133" t="s">
        <v>286</v>
      </c>
      <c r="G258" s="133" t="s">
        <v>299</v>
      </c>
      <c r="H258" s="69"/>
      <c r="I258" s="132" t="s">
        <v>11</v>
      </c>
      <c r="J258" s="135">
        <v>2.3199999999999998</v>
      </c>
      <c r="K258" s="136">
        <f t="shared" si="8"/>
        <v>0</v>
      </c>
      <c r="L258" s="132">
        <v>50</v>
      </c>
      <c r="M258" s="153" t="s">
        <v>953</v>
      </c>
      <c r="N258" s="138"/>
      <c r="O258" s="138" t="s">
        <v>12</v>
      </c>
      <c r="P258" s="138" t="s">
        <v>12</v>
      </c>
      <c r="Q258" s="138"/>
      <c r="R258" s="138"/>
      <c r="S258" s="138"/>
      <c r="T258" s="138"/>
      <c r="U258" s="138"/>
      <c r="V258" s="138"/>
      <c r="W258" s="138"/>
      <c r="X258" s="138"/>
      <c r="Y258" s="138"/>
      <c r="Z258" s="139">
        <v>5.0999999999999996</v>
      </c>
    </row>
    <row r="259" spans="2:26" s="75" customFormat="1" ht="28" customHeight="1">
      <c r="B259" s="130">
        <v>3262810804477</v>
      </c>
      <c r="C259" s="282">
        <v>80447</v>
      </c>
      <c r="D259" s="305" t="s">
        <v>617</v>
      </c>
      <c r="E259" s="237"/>
      <c r="F259" s="133" t="s">
        <v>286</v>
      </c>
      <c r="G259" s="133" t="s">
        <v>300</v>
      </c>
      <c r="H259" s="69"/>
      <c r="I259" s="132" t="s">
        <v>11</v>
      </c>
      <c r="J259" s="135">
        <v>2.3199999999999998</v>
      </c>
      <c r="K259" s="136">
        <f t="shared" si="8"/>
        <v>0</v>
      </c>
      <c r="L259" s="132">
        <v>50</v>
      </c>
      <c r="M259" s="153" t="s">
        <v>910</v>
      </c>
      <c r="N259" s="138"/>
      <c r="O259" s="138" t="s">
        <v>12</v>
      </c>
      <c r="P259" s="138" t="s">
        <v>12</v>
      </c>
      <c r="Q259" s="138"/>
      <c r="R259" s="138"/>
      <c r="S259" s="138"/>
      <c r="T259" s="138"/>
      <c r="U259" s="138"/>
      <c r="V259" s="138"/>
      <c r="W259" s="138"/>
      <c r="X259" s="138"/>
      <c r="Y259" s="138"/>
      <c r="Z259" s="139">
        <v>5.0999999999999996</v>
      </c>
    </row>
    <row r="260" spans="2:26" s="75" customFormat="1" ht="28" customHeight="1">
      <c r="B260" s="140" t="s">
        <v>81</v>
      </c>
      <c r="C260" s="282">
        <v>950277</v>
      </c>
      <c r="D260" s="305" t="s">
        <v>618</v>
      </c>
      <c r="E260" s="237"/>
      <c r="F260" s="133" t="s">
        <v>286</v>
      </c>
      <c r="G260" s="133" t="s">
        <v>301</v>
      </c>
      <c r="H260" s="69"/>
      <c r="I260" s="132" t="s">
        <v>11</v>
      </c>
      <c r="J260" s="135">
        <v>2.3199999999999998</v>
      </c>
      <c r="K260" s="136">
        <f t="shared" si="8"/>
        <v>0</v>
      </c>
      <c r="L260" s="132">
        <v>50</v>
      </c>
      <c r="M260" s="153" t="s">
        <v>929</v>
      </c>
      <c r="N260" s="151"/>
      <c r="O260" s="138" t="s">
        <v>12</v>
      </c>
      <c r="P260" s="138" t="s">
        <v>12</v>
      </c>
      <c r="Q260" s="138"/>
      <c r="R260" s="151"/>
      <c r="S260" s="151"/>
      <c r="T260" s="151"/>
      <c r="U260" s="151"/>
      <c r="V260" s="151"/>
      <c r="W260" s="151"/>
      <c r="X260" s="151"/>
      <c r="Y260" s="151"/>
      <c r="Z260" s="139">
        <v>5.0999999999999996</v>
      </c>
    </row>
    <row r="261" spans="2:26" s="75" customFormat="1" ht="28" customHeight="1">
      <c r="B261" s="268">
        <v>3569520014098</v>
      </c>
      <c r="C261" s="291">
        <v>958314</v>
      </c>
      <c r="D261" s="305" t="s">
        <v>1069</v>
      </c>
      <c r="E261" s="260"/>
      <c r="F261" s="261" t="s">
        <v>866</v>
      </c>
      <c r="G261" s="261" t="s">
        <v>1070</v>
      </c>
      <c r="H261" s="262" t="s">
        <v>1068</v>
      </c>
      <c r="I261" s="260" t="s">
        <v>34</v>
      </c>
      <c r="J261" s="263">
        <v>1.94</v>
      </c>
      <c r="K261" s="264">
        <f t="shared" si="8"/>
        <v>0</v>
      </c>
      <c r="L261" s="260">
        <v>50</v>
      </c>
      <c r="M261" s="265" t="s">
        <v>1004</v>
      </c>
      <c r="N261" s="269"/>
      <c r="O261" s="266" t="s">
        <v>12</v>
      </c>
      <c r="P261" s="266" t="s">
        <v>12</v>
      </c>
      <c r="Q261" s="266"/>
      <c r="R261" s="269"/>
      <c r="S261" s="269"/>
      <c r="T261" s="269"/>
      <c r="U261" s="269"/>
      <c r="V261" s="269"/>
      <c r="W261" s="269"/>
      <c r="X261" s="269"/>
      <c r="Y261" s="269"/>
      <c r="Z261" s="267">
        <v>4.2</v>
      </c>
    </row>
    <row r="262" spans="2:26" s="75" customFormat="1" ht="28" customHeight="1">
      <c r="B262" s="130">
        <v>3262810804354</v>
      </c>
      <c r="C262" s="282">
        <v>80435</v>
      </c>
      <c r="D262" s="305" t="s">
        <v>619</v>
      </c>
      <c r="E262" s="237"/>
      <c r="F262" s="133" t="s">
        <v>286</v>
      </c>
      <c r="G262" s="133" t="s">
        <v>302</v>
      </c>
      <c r="H262" s="69"/>
      <c r="I262" s="132" t="s">
        <v>11</v>
      </c>
      <c r="J262" s="135">
        <v>2.3199999999999998</v>
      </c>
      <c r="K262" s="136">
        <f t="shared" si="8"/>
        <v>0</v>
      </c>
      <c r="L262" s="132">
        <v>50</v>
      </c>
      <c r="M262" s="153" t="s">
        <v>937</v>
      </c>
      <c r="N262" s="138"/>
      <c r="O262" s="138" t="s">
        <v>12</v>
      </c>
      <c r="P262" s="138" t="s">
        <v>12</v>
      </c>
      <c r="Q262" s="138"/>
      <c r="R262" s="138"/>
      <c r="S262" s="138"/>
      <c r="T262" s="138"/>
      <c r="U262" s="138"/>
      <c r="V262" s="138"/>
      <c r="W262" s="138"/>
      <c r="X262" s="138"/>
      <c r="Y262" s="138"/>
      <c r="Z262" s="139">
        <v>5.0999999999999996</v>
      </c>
    </row>
    <row r="263" spans="2:26" s="75" customFormat="1" ht="28" customHeight="1">
      <c r="B263" s="140" t="s">
        <v>82</v>
      </c>
      <c r="C263" s="282">
        <v>950275</v>
      </c>
      <c r="D263" s="305" t="s">
        <v>620</v>
      </c>
      <c r="E263" s="243"/>
      <c r="F263" s="133" t="s">
        <v>286</v>
      </c>
      <c r="G263" s="133" t="s">
        <v>303</v>
      </c>
      <c r="H263" s="69"/>
      <c r="I263" s="132" t="s">
        <v>11</v>
      </c>
      <c r="J263" s="135">
        <v>2.3199999999999998</v>
      </c>
      <c r="K263" s="136">
        <f t="shared" si="8"/>
        <v>0</v>
      </c>
      <c r="L263" s="132">
        <v>50</v>
      </c>
      <c r="M263" s="153" t="s">
        <v>1004</v>
      </c>
      <c r="N263" s="151"/>
      <c r="O263" s="138" t="s">
        <v>12</v>
      </c>
      <c r="P263" s="138" t="s">
        <v>12</v>
      </c>
      <c r="Q263" s="138"/>
      <c r="R263" s="151"/>
      <c r="S263" s="151"/>
      <c r="T263" s="151"/>
      <c r="U263" s="151"/>
      <c r="V263" s="151"/>
      <c r="W263" s="151"/>
      <c r="X263" s="151"/>
      <c r="Y263" s="151"/>
      <c r="Z263" s="139">
        <v>5.0999999999999996</v>
      </c>
    </row>
    <row r="264" spans="2:26" s="75" customFormat="1" ht="28" customHeight="1">
      <c r="B264" s="130">
        <v>3262810804552</v>
      </c>
      <c r="C264" s="282">
        <v>80455</v>
      </c>
      <c r="D264" s="305" t="s">
        <v>621</v>
      </c>
      <c r="E264" s="237"/>
      <c r="F264" s="133" t="s">
        <v>286</v>
      </c>
      <c r="G264" s="133" t="s">
        <v>304</v>
      </c>
      <c r="H264" s="68" t="s">
        <v>1088</v>
      </c>
      <c r="I264" s="132" t="s">
        <v>11</v>
      </c>
      <c r="J264" s="135">
        <v>2.3199999999999998</v>
      </c>
      <c r="K264" s="136">
        <f t="shared" si="8"/>
        <v>0</v>
      </c>
      <c r="L264" s="132">
        <v>50</v>
      </c>
      <c r="M264" s="153" t="s">
        <v>974</v>
      </c>
      <c r="N264" s="138"/>
      <c r="O264" s="138" t="s">
        <v>12</v>
      </c>
      <c r="P264" s="138" t="s">
        <v>12</v>
      </c>
      <c r="Q264" s="138"/>
      <c r="R264" s="138"/>
      <c r="S264" s="138"/>
      <c r="T264" s="138"/>
      <c r="U264" s="138"/>
      <c r="V264" s="138"/>
      <c r="W264" s="138"/>
      <c r="X264" s="138"/>
      <c r="Y264" s="138"/>
      <c r="Z264" s="139">
        <v>5.0999999999999996</v>
      </c>
    </row>
    <row r="265" spans="2:26" s="75" customFormat="1" ht="28" customHeight="1">
      <c r="B265" s="130">
        <v>3262810807126</v>
      </c>
      <c r="C265" s="282">
        <v>80712</v>
      </c>
      <c r="D265" s="305" t="s">
        <v>622</v>
      </c>
      <c r="E265" s="237"/>
      <c r="F265" s="133" t="s">
        <v>286</v>
      </c>
      <c r="G265" s="133" t="s">
        <v>407</v>
      </c>
      <c r="H265" s="69"/>
      <c r="I265" s="132" t="s">
        <v>11</v>
      </c>
      <c r="J265" s="135">
        <v>2.3199999999999998</v>
      </c>
      <c r="K265" s="136">
        <f t="shared" si="8"/>
        <v>0</v>
      </c>
      <c r="L265" s="132">
        <v>50</v>
      </c>
      <c r="M265" s="153" t="s">
        <v>1002</v>
      </c>
      <c r="N265" s="138"/>
      <c r="O265" s="138" t="s">
        <v>12</v>
      </c>
      <c r="P265" s="138" t="s">
        <v>12</v>
      </c>
      <c r="Q265" s="138"/>
      <c r="R265" s="138"/>
      <c r="S265" s="138"/>
      <c r="T265" s="138"/>
      <c r="U265" s="138"/>
      <c r="V265" s="138"/>
      <c r="W265" s="138"/>
      <c r="X265" s="138"/>
      <c r="Y265" s="138"/>
      <c r="Z265" s="139">
        <v>5.0999999999999996</v>
      </c>
    </row>
    <row r="266" spans="2:26" s="75" customFormat="1" ht="28" customHeight="1">
      <c r="B266" s="130">
        <v>3262810807065</v>
      </c>
      <c r="C266" s="282">
        <v>80706</v>
      </c>
      <c r="D266" s="305" t="s">
        <v>623</v>
      </c>
      <c r="E266" s="237"/>
      <c r="F266" s="133" t="s">
        <v>286</v>
      </c>
      <c r="G266" s="133" t="s">
        <v>305</v>
      </c>
      <c r="H266" s="68" t="s">
        <v>1089</v>
      </c>
      <c r="I266" s="132" t="s">
        <v>11</v>
      </c>
      <c r="J266" s="135">
        <v>2.3199999999999998</v>
      </c>
      <c r="K266" s="136">
        <f t="shared" si="8"/>
        <v>0</v>
      </c>
      <c r="L266" s="132">
        <v>50</v>
      </c>
      <c r="M266" s="153" t="s">
        <v>1005</v>
      </c>
      <c r="N266" s="138"/>
      <c r="O266" s="138" t="s">
        <v>12</v>
      </c>
      <c r="P266" s="138" t="s">
        <v>12</v>
      </c>
      <c r="Q266" s="138"/>
      <c r="R266" s="138"/>
      <c r="S266" s="138"/>
      <c r="T266" s="138"/>
      <c r="U266" s="138"/>
      <c r="V266" s="138"/>
      <c r="W266" s="138"/>
      <c r="X266" s="138"/>
      <c r="Y266" s="138"/>
      <c r="Z266" s="139">
        <v>5.0999999999999996</v>
      </c>
    </row>
    <row r="267" spans="2:26" s="75" customFormat="1" ht="28" customHeight="1">
      <c r="B267" s="130">
        <v>3262810807072</v>
      </c>
      <c r="C267" s="282">
        <v>80707</v>
      </c>
      <c r="D267" s="305" t="s">
        <v>624</v>
      </c>
      <c r="E267" s="237"/>
      <c r="F267" s="133" t="s">
        <v>286</v>
      </c>
      <c r="G267" s="133" t="s">
        <v>306</v>
      </c>
      <c r="H267" s="68" t="s">
        <v>1088</v>
      </c>
      <c r="I267" s="132" t="s">
        <v>11</v>
      </c>
      <c r="J267" s="135">
        <v>2.3199999999999998</v>
      </c>
      <c r="K267" s="136">
        <f t="shared" si="8"/>
        <v>0</v>
      </c>
      <c r="L267" s="132">
        <v>50</v>
      </c>
      <c r="M267" s="153" t="s">
        <v>1005</v>
      </c>
      <c r="N267" s="138"/>
      <c r="O267" s="138" t="s">
        <v>12</v>
      </c>
      <c r="P267" s="138" t="s">
        <v>12</v>
      </c>
      <c r="Q267" s="138"/>
      <c r="R267" s="138"/>
      <c r="S267" s="138"/>
      <c r="T267" s="138"/>
      <c r="U267" s="138"/>
      <c r="V267" s="138"/>
      <c r="W267" s="138"/>
      <c r="X267" s="138"/>
      <c r="Y267" s="138"/>
      <c r="Z267" s="139">
        <v>5.0999999999999996</v>
      </c>
    </row>
    <row r="268" spans="2:26" s="77" customFormat="1" ht="28" customHeight="1">
      <c r="B268" s="130">
        <v>3262810804583</v>
      </c>
      <c r="C268" s="282">
        <v>80458</v>
      </c>
      <c r="D268" s="305" t="s">
        <v>625</v>
      </c>
      <c r="E268" s="237"/>
      <c r="F268" s="133" t="s">
        <v>286</v>
      </c>
      <c r="G268" s="133" t="s">
        <v>307</v>
      </c>
      <c r="H268" s="69"/>
      <c r="I268" s="132" t="s">
        <v>11</v>
      </c>
      <c r="J268" s="135">
        <v>2.3199999999999998</v>
      </c>
      <c r="K268" s="136">
        <f t="shared" si="8"/>
        <v>0</v>
      </c>
      <c r="L268" s="132">
        <v>50</v>
      </c>
      <c r="M268" s="153" t="s">
        <v>1001</v>
      </c>
      <c r="N268" s="138"/>
      <c r="O268" s="138" t="s">
        <v>12</v>
      </c>
      <c r="P268" s="138" t="s">
        <v>12</v>
      </c>
      <c r="Q268" s="138"/>
      <c r="R268" s="138"/>
      <c r="S268" s="138"/>
      <c r="T268" s="138"/>
      <c r="U268" s="138"/>
      <c r="V268" s="138"/>
      <c r="W268" s="138"/>
      <c r="X268" s="138"/>
      <c r="Y268" s="138"/>
      <c r="Z268" s="139">
        <v>5.0999999999999996</v>
      </c>
    </row>
    <row r="269" spans="2:26" s="77" customFormat="1" ht="28" customHeight="1">
      <c r="B269" s="130">
        <v>3262810807096</v>
      </c>
      <c r="C269" s="282">
        <v>80709</v>
      </c>
      <c r="D269" s="305" t="s">
        <v>626</v>
      </c>
      <c r="E269" s="237"/>
      <c r="F269" s="133" t="s">
        <v>286</v>
      </c>
      <c r="G269" s="133" t="s">
        <v>308</v>
      </c>
      <c r="H269" s="69"/>
      <c r="I269" s="132" t="s">
        <v>11</v>
      </c>
      <c r="J269" s="135">
        <v>2.3199999999999998</v>
      </c>
      <c r="K269" s="136">
        <f t="shared" si="8"/>
        <v>0</v>
      </c>
      <c r="L269" s="132">
        <v>50</v>
      </c>
      <c r="M269" s="153" t="s">
        <v>1002</v>
      </c>
      <c r="N269" s="138"/>
      <c r="O269" s="138" t="s">
        <v>12</v>
      </c>
      <c r="P269" s="138" t="s">
        <v>12</v>
      </c>
      <c r="Q269" s="138"/>
      <c r="R269" s="138"/>
      <c r="S269" s="138"/>
      <c r="T269" s="138"/>
      <c r="U269" s="138"/>
      <c r="V269" s="138"/>
      <c r="W269" s="138"/>
      <c r="X269" s="138"/>
      <c r="Y269" s="138"/>
      <c r="Z269" s="139">
        <v>5.0999999999999996</v>
      </c>
    </row>
    <row r="270" spans="2:26" s="77" customFormat="1" ht="28" customHeight="1">
      <c r="B270" s="130">
        <v>3262810804613</v>
      </c>
      <c r="C270" s="282">
        <v>80461</v>
      </c>
      <c r="D270" s="305" t="s">
        <v>627</v>
      </c>
      <c r="E270" s="237"/>
      <c r="F270" s="133" t="s">
        <v>286</v>
      </c>
      <c r="G270" s="133" t="s">
        <v>309</v>
      </c>
      <c r="H270" s="69"/>
      <c r="I270" s="132" t="s">
        <v>11</v>
      </c>
      <c r="J270" s="135">
        <v>2.3199999999999998</v>
      </c>
      <c r="K270" s="136">
        <f t="shared" si="8"/>
        <v>0</v>
      </c>
      <c r="L270" s="132">
        <v>50</v>
      </c>
      <c r="M270" s="153" t="s">
        <v>1002</v>
      </c>
      <c r="N270" s="138"/>
      <c r="O270" s="138" t="s">
        <v>12</v>
      </c>
      <c r="P270" s="138" t="s">
        <v>12</v>
      </c>
      <c r="Q270" s="138"/>
      <c r="R270" s="138"/>
      <c r="S270" s="138"/>
      <c r="T270" s="138"/>
      <c r="U270" s="138"/>
      <c r="V270" s="138"/>
      <c r="W270" s="138"/>
      <c r="X270" s="138"/>
      <c r="Y270" s="138"/>
      <c r="Z270" s="139">
        <v>5.0999999999999996</v>
      </c>
    </row>
    <row r="271" spans="2:26" s="75" customFormat="1" ht="28" customHeight="1">
      <c r="B271" s="130">
        <v>3262810804644</v>
      </c>
      <c r="C271" s="282">
        <v>80464</v>
      </c>
      <c r="D271" s="305" t="s">
        <v>628</v>
      </c>
      <c r="E271" s="237"/>
      <c r="F271" s="133" t="s">
        <v>286</v>
      </c>
      <c r="G271" s="133" t="s">
        <v>310</v>
      </c>
      <c r="H271" s="134"/>
      <c r="I271" s="132" t="s">
        <v>11</v>
      </c>
      <c r="J271" s="135">
        <v>2.3199999999999998</v>
      </c>
      <c r="K271" s="136">
        <f t="shared" si="8"/>
        <v>0</v>
      </c>
      <c r="L271" s="132">
        <v>50</v>
      </c>
      <c r="M271" s="153" t="s">
        <v>1002</v>
      </c>
      <c r="N271" s="138"/>
      <c r="O271" s="138" t="s">
        <v>12</v>
      </c>
      <c r="P271" s="138" t="s">
        <v>12</v>
      </c>
      <c r="Q271" s="138"/>
      <c r="R271" s="138"/>
      <c r="S271" s="138"/>
      <c r="T271" s="138"/>
      <c r="U271" s="138"/>
      <c r="V271" s="138"/>
      <c r="W271" s="138"/>
      <c r="X271" s="138"/>
      <c r="Y271" s="138"/>
      <c r="Z271" s="139">
        <v>5.0999999999999996</v>
      </c>
    </row>
    <row r="272" spans="2:26" s="2" customFormat="1" ht="28" customHeight="1">
      <c r="B272" s="130">
        <v>3262810804651</v>
      </c>
      <c r="C272" s="282">
        <v>80465</v>
      </c>
      <c r="D272" s="305" t="s">
        <v>629</v>
      </c>
      <c r="E272" s="237"/>
      <c r="F272" s="133" t="s">
        <v>286</v>
      </c>
      <c r="G272" s="133" t="s">
        <v>311</v>
      </c>
      <c r="H272" s="134"/>
      <c r="I272" s="132" t="s">
        <v>11</v>
      </c>
      <c r="J272" s="135">
        <v>2.3199999999999998</v>
      </c>
      <c r="K272" s="136">
        <f>E272*J272</f>
        <v>0</v>
      </c>
      <c r="L272" s="132">
        <v>50</v>
      </c>
      <c r="M272" s="153" t="s">
        <v>947</v>
      </c>
      <c r="N272" s="132"/>
      <c r="O272" s="138" t="s">
        <v>12</v>
      </c>
      <c r="P272" s="132" t="s">
        <v>12</v>
      </c>
      <c r="Q272" s="132"/>
      <c r="R272" s="132"/>
      <c r="S272" s="132"/>
      <c r="T272" s="132"/>
      <c r="U272" s="132"/>
      <c r="V272" s="132"/>
      <c r="W272" s="132"/>
      <c r="X272" s="132"/>
      <c r="Y272" s="132"/>
      <c r="Z272" s="139">
        <v>5.0999999999999996</v>
      </c>
    </row>
    <row r="273" spans="2:26" s="13" customFormat="1" ht="28" customHeight="1">
      <c r="B273" s="130">
        <v>3262810804682</v>
      </c>
      <c r="C273" s="282">
        <v>80468</v>
      </c>
      <c r="D273" s="305" t="s">
        <v>630</v>
      </c>
      <c r="E273" s="237"/>
      <c r="F273" s="133" t="s">
        <v>286</v>
      </c>
      <c r="G273" s="133" t="s">
        <v>312</v>
      </c>
      <c r="H273" s="134" t="s">
        <v>1086</v>
      </c>
      <c r="I273" s="132" t="s">
        <v>11</v>
      </c>
      <c r="J273" s="135">
        <v>2.3199999999999998</v>
      </c>
      <c r="K273" s="136">
        <f t="shared" si="8"/>
        <v>0</v>
      </c>
      <c r="L273" s="132">
        <v>50</v>
      </c>
      <c r="M273" s="153" t="s">
        <v>974</v>
      </c>
      <c r="N273" s="138"/>
      <c r="O273" s="138" t="s">
        <v>12</v>
      </c>
      <c r="P273" s="138" t="s">
        <v>12</v>
      </c>
      <c r="Q273" s="138"/>
      <c r="R273" s="138"/>
      <c r="S273" s="138"/>
      <c r="T273" s="138"/>
      <c r="U273" s="138"/>
      <c r="V273" s="138"/>
      <c r="W273" s="138"/>
      <c r="X273" s="138"/>
      <c r="Y273" s="138"/>
      <c r="Z273" s="139">
        <v>5.0999999999999996</v>
      </c>
    </row>
    <row r="274" spans="2:26" s="13" customFormat="1" ht="28" customHeight="1">
      <c r="B274" s="76">
        <v>3569520007281</v>
      </c>
      <c r="C274" s="283">
        <v>955801</v>
      </c>
      <c r="D274" s="305" t="s">
        <v>865</v>
      </c>
      <c r="E274" s="237"/>
      <c r="F274" s="68" t="s">
        <v>866</v>
      </c>
      <c r="G274" s="68" t="s">
        <v>867</v>
      </c>
      <c r="H274" s="133"/>
      <c r="I274" s="70" t="s">
        <v>34</v>
      </c>
      <c r="J274" s="71">
        <v>1.94</v>
      </c>
      <c r="K274" s="50">
        <f t="shared" si="8"/>
        <v>0</v>
      </c>
      <c r="L274" s="70">
        <v>50</v>
      </c>
      <c r="M274" s="85" t="s">
        <v>972</v>
      </c>
      <c r="N274" s="73"/>
      <c r="O274" s="73" t="s">
        <v>12</v>
      </c>
      <c r="P274" s="73" t="s">
        <v>12</v>
      </c>
      <c r="Q274" s="73" t="s">
        <v>12</v>
      </c>
      <c r="R274" s="73"/>
      <c r="S274" s="73"/>
      <c r="T274" s="73"/>
      <c r="U274" s="73"/>
      <c r="V274" s="73"/>
      <c r="W274" s="73"/>
      <c r="X274" s="73"/>
      <c r="Y274" s="73"/>
      <c r="Z274" s="74">
        <v>4.2</v>
      </c>
    </row>
    <row r="275" spans="2:26" s="43" customFormat="1" ht="28" customHeight="1">
      <c r="B275" s="130">
        <v>3262810807089</v>
      </c>
      <c r="C275" s="282">
        <v>80708</v>
      </c>
      <c r="D275" s="305" t="s">
        <v>631</v>
      </c>
      <c r="E275" s="237"/>
      <c r="F275" s="133" t="s">
        <v>286</v>
      </c>
      <c r="G275" s="133" t="s">
        <v>313</v>
      </c>
      <c r="H275" s="134"/>
      <c r="I275" s="132" t="s">
        <v>11</v>
      </c>
      <c r="J275" s="135">
        <v>2.3199999999999998</v>
      </c>
      <c r="K275" s="136">
        <f t="shared" si="8"/>
        <v>0</v>
      </c>
      <c r="L275" s="132">
        <v>50</v>
      </c>
      <c r="M275" s="153" t="s">
        <v>967</v>
      </c>
      <c r="N275" s="138"/>
      <c r="O275" s="138" t="s">
        <v>12</v>
      </c>
      <c r="P275" s="138" t="s">
        <v>12</v>
      </c>
      <c r="Q275" s="138"/>
      <c r="R275" s="138"/>
      <c r="S275" s="138"/>
      <c r="T275" s="138"/>
      <c r="U275" s="138"/>
      <c r="V275" s="138"/>
      <c r="W275" s="138"/>
      <c r="X275" s="138"/>
      <c r="Y275" s="138"/>
      <c r="Z275" s="139">
        <v>5.0999999999999996</v>
      </c>
    </row>
    <row r="276" spans="2:26" s="75" customFormat="1" ht="28" customHeight="1">
      <c r="B276" s="130">
        <v>3262810807102</v>
      </c>
      <c r="C276" s="282">
        <v>80710</v>
      </c>
      <c r="D276" s="305" t="s">
        <v>632</v>
      </c>
      <c r="E276" s="237"/>
      <c r="F276" s="133" t="s">
        <v>286</v>
      </c>
      <c r="G276" s="133" t="s">
        <v>236</v>
      </c>
      <c r="H276" s="69"/>
      <c r="I276" s="132" t="s">
        <v>11</v>
      </c>
      <c r="J276" s="135">
        <v>2.3199999999999998</v>
      </c>
      <c r="K276" s="136">
        <f t="shared" si="8"/>
        <v>0</v>
      </c>
      <c r="L276" s="132">
        <v>50</v>
      </c>
      <c r="M276" s="153" t="s">
        <v>1004</v>
      </c>
      <c r="N276" s="138"/>
      <c r="O276" s="138" t="s">
        <v>12</v>
      </c>
      <c r="P276" s="138" t="s">
        <v>12</v>
      </c>
      <c r="Q276" s="138"/>
      <c r="R276" s="138"/>
      <c r="S276" s="138"/>
      <c r="T276" s="138"/>
      <c r="U276" s="138"/>
      <c r="V276" s="138"/>
      <c r="W276" s="138"/>
      <c r="X276" s="138"/>
      <c r="Y276" s="138"/>
      <c r="Z276" s="139">
        <v>5.0999999999999996</v>
      </c>
    </row>
    <row r="277" spans="2:26" s="75" customFormat="1" ht="28" customHeight="1">
      <c r="B277" s="130">
        <v>3262810807119</v>
      </c>
      <c r="C277" s="282">
        <v>80711</v>
      </c>
      <c r="D277" s="305" t="s">
        <v>633</v>
      </c>
      <c r="E277" s="237"/>
      <c r="F277" s="133" t="s">
        <v>286</v>
      </c>
      <c r="G277" s="133" t="s">
        <v>314</v>
      </c>
      <c r="H277" s="134"/>
      <c r="I277" s="132" t="s">
        <v>11</v>
      </c>
      <c r="J277" s="135">
        <v>2.3199999999999998</v>
      </c>
      <c r="K277" s="136">
        <f t="shared" si="8"/>
        <v>0</v>
      </c>
      <c r="L277" s="132">
        <v>50</v>
      </c>
      <c r="M277" s="153" t="s">
        <v>1000</v>
      </c>
      <c r="N277" s="138"/>
      <c r="O277" s="138" t="s">
        <v>12</v>
      </c>
      <c r="P277" s="138" t="s">
        <v>12</v>
      </c>
      <c r="Q277" s="138"/>
      <c r="R277" s="138"/>
      <c r="S277" s="138"/>
      <c r="T277" s="138"/>
      <c r="U277" s="138"/>
      <c r="V277" s="138"/>
      <c r="W277" s="138"/>
      <c r="X277" s="138"/>
      <c r="Y277" s="138"/>
      <c r="Z277" s="139">
        <v>5.0999999999999996</v>
      </c>
    </row>
    <row r="278" spans="2:26" s="77" customFormat="1" ht="28" customHeight="1">
      <c r="B278" s="130">
        <v>3262810807256</v>
      </c>
      <c r="C278" s="282">
        <v>80725</v>
      </c>
      <c r="D278" s="305" t="s">
        <v>634</v>
      </c>
      <c r="E278" s="237"/>
      <c r="F278" s="133" t="s">
        <v>286</v>
      </c>
      <c r="G278" s="133" t="s">
        <v>315</v>
      </c>
      <c r="H278" s="134"/>
      <c r="I278" s="132" t="s">
        <v>11</v>
      </c>
      <c r="J278" s="135">
        <v>2.3199999999999998</v>
      </c>
      <c r="K278" s="136">
        <f t="shared" si="8"/>
        <v>0</v>
      </c>
      <c r="L278" s="132">
        <v>50</v>
      </c>
      <c r="M278" s="153" t="s">
        <v>937</v>
      </c>
      <c r="N278" s="138"/>
      <c r="O278" s="138" t="s">
        <v>12</v>
      </c>
      <c r="P278" s="138" t="s">
        <v>12</v>
      </c>
      <c r="Q278" s="138"/>
      <c r="R278" s="138"/>
      <c r="S278" s="138"/>
      <c r="T278" s="138"/>
      <c r="U278" s="138"/>
      <c r="V278" s="138"/>
      <c r="W278" s="138"/>
      <c r="X278" s="138"/>
      <c r="Y278" s="138"/>
      <c r="Z278" s="139">
        <v>5.0999999999999996</v>
      </c>
    </row>
    <row r="279" spans="2:26" s="75" customFormat="1" ht="28" customHeight="1">
      <c r="B279" s="140" t="s">
        <v>83</v>
      </c>
      <c r="C279" s="282">
        <v>950276</v>
      </c>
      <c r="D279" s="305" t="s">
        <v>635</v>
      </c>
      <c r="E279" s="243"/>
      <c r="F279" s="133" t="s">
        <v>286</v>
      </c>
      <c r="G279" s="133" t="s">
        <v>316</v>
      </c>
      <c r="H279" s="134"/>
      <c r="I279" s="132" t="s">
        <v>11</v>
      </c>
      <c r="J279" s="135">
        <v>2.3199999999999998</v>
      </c>
      <c r="K279" s="136">
        <f t="shared" si="8"/>
        <v>0</v>
      </c>
      <c r="L279" s="132">
        <v>50</v>
      </c>
      <c r="M279" s="153" t="s">
        <v>1002</v>
      </c>
      <c r="N279" s="151"/>
      <c r="O279" s="138" t="s">
        <v>12</v>
      </c>
      <c r="P279" s="138" t="s">
        <v>12</v>
      </c>
      <c r="Q279" s="138"/>
      <c r="R279" s="151"/>
      <c r="S279" s="151"/>
      <c r="T279" s="151"/>
      <c r="U279" s="151"/>
      <c r="V279" s="151"/>
      <c r="W279" s="151"/>
      <c r="X279" s="151"/>
      <c r="Y279" s="151"/>
      <c r="Z279" s="139">
        <v>5.0999999999999996</v>
      </c>
    </row>
    <row r="280" spans="2:26" s="75" customFormat="1" ht="28" customHeight="1">
      <c r="B280" s="154" t="s">
        <v>84</v>
      </c>
      <c r="C280" s="292">
        <v>80467</v>
      </c>
      <c r="D280" s="309" t="s">
        <v>636</v>
      </c>
      <c r="E280" s="244"/>
      <c r="F280" s="156" t="s">
        <v>286</v>
      </c>
      <c r="G280" s="156" t="s">
        <v>317</v>
      </c>
      <c r="H280" s="178"/>
      <c r="I280" s="157" t="s">
        <v>11</v>
      </c>
      <c r="J280" s="158">
        <v>2.3199999999999998</v>
      </c>
      <c r="K280" s="136">
        <f t="shared" si="8"/>
        <v>0</v>
      </c>
      <c r="L280" s="157">
        <v>50</v>
      </c>
      <c r="M280" s="159" t="s">
        <v>1000</v>
      </c>
      <c r="N280" s="160"/>
      <c r="O280" s="161" t="s">
        <v>12</v>
      </c>
      <c r="P280" s="161" t="s">
        <v>12</v>
      </c>
      <c r="Q280" s="161"/>
      <c r="R280" s="160"/>
      <c r="S280" s="160"/>
      <c r="T280" s="160"/>
      <c r="U280" s="160"/>
      <c r="V280" s="160"/>
      <c r="W280" s="160"/>
      <c r="X280" s="160"/>
      <c r="Y280" s="160"/>
      <c r="Z280" s="162">
        <v>5.0999999999999996</v>
      </c>
    </row>
    <row r="281" spans="2:26" s="75" customFormat="1" ht="28" customHeight="1">
      <c r="B281" s="270">
        <v>3569520004396</v>
      </c>
      <c r="C281" s="290">
        <v>958315</v>
      </c>
      <c r="D281" s="305" t="s">
        <v>1071</v>
      </c>
      <c r="E281" s="259"/>
      <c r="F281" s="259" t="s">
        <v>286</v>
      </c>
      <c r="G281" s="259" t="s">
        <v>1072</v>
      </c>
      <c r="H281" s="259" t="s">
        <v>1068</v>
      </c>
      <c r="I281" s="259" t="s">
        <v>34</v>
      </c>
      <c r="J281" s="263">
        <v>1.94</v>
      </c>
      <c r="K281" s="259">
        <f t="shared" si="8"/>
        <v>0</v>
      </c>
      <c r="L281" s="259">
        <v>50</v>
      </c>
      <c r="M281" s="259" t="s">
        <v>953</v>
      </c>
      <c r="N281" s="259"/>
      <c r="O281" s="259" t="s">
        <v>12</v>
      </c>
      <c r="P281" s="259" t="s">
        <v>12</v>
      </c>
      <c r="Q281" s="259" t="s">
        <v>12</v>
      </c>
      <c r="R281" s="259"/>
      <c r="S281" s="259"/>
      <c r="T281" s="259"/>
      <c r="U281" s="259"/>
      <c r="V281" s="259"/>
      <c r="W281" s="259"/>
      <c r="X281" s="259"/>
      <c r="Y281" s="259"/>
      <c r="Z281" s="162">
        <v>4.2</v>
      </c>
    </row>
    <row r="282" spans="2:26" s="75" customFormat="1" ht="28" customHeight="1">
      <c r="B282" s="154">
        <v>3569520023564</v>
      </c>
      <c r="C282" s="292">
        <v>955802</v>
      </c>
      <c r="D282" s="309" t="s">
        <v>758</v>
      </c>
      <c r="E282" s="244"/>
      <c r="F282" s="156" t="s">
        <v>760</v>
      </c>
      <c r="G282" s="156" t="s">
        <v>757</v>
      </c>
      <c r="H282" s="134"/>
      <c r="I282" s="157" t="s">
        <v>34</v>
      </c>
      <c r="J282" s="158">
        <v>1.94</v>
      </c>
      <c r="K282" s="136">
        <f t="shared" si="8"/>
        <v>0</v>
      </c>
      <c r="L282" s="157">
        <v>50</v>
      </c>
      <c r="M282" s="159" t="s">
        <v>937</v>
      </c>
      <c r="N282" s="160"/>
      <c r="O282" s="161" t="s">
        <v>12</v>
      </c>
      <c r="P282" s="161" t="s">
        <v>12</v>
      </c>
      <c r="Q282" s="161" t="s">
        <v>12</v>
      </c>
      <c r="R282" s="160"/>
      <c r="S282" s="160"/>
      <c r="T282" s="160"/>
      <c r="U282" s="160"/>
      <c r="V282" s="160"/>
      <c r="W282" s="160"/>
      <c r="X282" s="160"/>
      <c r="Y282" s="160"/>
      <c r="Z282" s="162">
        <v>4.2</v>
      </c>
    </row>
    <row r="283" spans="2:26" s="75" customFormat="1" ht="28" customHeight="1" thickBot="1">
      <c r="B283" s="163">
        <v>3569520023557</v>
      </c>
      <c r="C283" s="284">
        <v>955803</v>
      </c>
      <c r="D283" s="306" t="s">
        <v>759</v>
      </c>
      <c r="E283" s="238"/>
      <c r="F283" s="166" t="s">
        <v>760</v>
      </c>
      <c r="G283" s="166" t="s">
        <v>765</v>
      </c>
      <c r="H283" s="167"/>
      <c r="I283" s="165" t="s">
        <v>34</v>
      </c>
      <c r="J283" s="168">
        <v>1.94</v>
      </c>
      <c r="K283" s="169">
        <f t="shared" si="8"/>
        <v>0</v>
      </c>
      <c r="L283" s="165">
        <v>50</v>
      </c>
      <c r="M283" s="170" t="s">
        <v>974</v>
      </c>
      <c r="N283" s="171"/>
      <c r="O283" s="171" t="s">
        <v>12</v>
      </c>
      <c r="P283" s="171" t="s">
        <v>12</v>
      </c>
      <c r="Q283" s="171" t="s">
        <v>12</v>
      </c>
      <c r="R283" s="171"/>
      <c r="S283" s="171"/>
      <c r="T283" s="171"/>
      <c r="U283" s="171"/>
      <c r="V283" s="171"/>
      <c r="W283" s="171"/>
      <c r="X283" s="171"/>
      <c r="Y283" s="171"/>
      <c r="Z283" s="172">
        <v>4.2</v>
      </c>
    </row>
    <row r="284" spans="2:26" s="77" customFormat="1" ht="28" customHeight="1" thickBot="1">
      <c r="B284" s="14"/>
      <c r="C284" s="289"/>
      <c r="D284" s="14"/>
      <c r="E284" s="15"/>
      <c r="F284" s="14"/>
      <c r="G284" s="19"/>
      <c r="H284" s="19"/>
      <c r="I284" s="19"/>
      <c r="J284" s="19"/>
      <c r="K284" s="19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2"/>
    </row>
    <row r="285" spans="2:26" s="75" customFormat="1" ht="28" customHeight="1">
      <c r="B285" s="322" t="s">
        <v>0</v>
      </c>
      <c r="C285" s="318" t="s">
        <v>699</v>
      </c>
      <c r="D285" s="324" t="s">
        <v>472</v>
      </c>
      <c r="E285" s="337" t="s">
        <v>886</v>
      </c>
      <c r="F285" s="330" t="s">
        <v>379</v>
      </c>
      <c r="G285" s="330" t="s">
        <v>380</v>
      </c>
      <c r="H285" s="330" t="s">
        <v>1096</v>
      </c>
      <c r="I285" s="330" t="s">
        <v>415</v>
      </c>
      <c r="J285" s="388" t="s">
        <v>448</v>
      </c>
      <c r="K285" s="348" t="s">
        <v>1</v>
      </c>
      <c r="L285" s="340" t="s">
        <v>2</v>
      </c>
      <c r="M285" s="342" t="s">
        <v>909</v>
      </c>
      <c r="N285" s="339" t="s">
        <v>422</v>
      </c>
      <c r="O285" s="339"/>
      <c r="P285" s="339"/>
      <c r="Q285" s="339"/>
      <c r="R285" s="339"/>
      <c r="S285" s="339"/>
      <c r="T285" s="339"/>
      <c r="U285" s="339"/>
      <c r="V285" s="339"/>
      <c r="W285" s="339"/>
      <c r="X285" s="339"/>
      <c r="Y285" s="339"/>
      <c r="Z285" s="344" t="s">
        <v>449</v>
      </c>
    </row>
    <row r="286" spans="2:26" s="75" customFormat="1" ht="28" customHeight="1">
      <c r="B286" s="323"/>
      <c r="C286" s="319"/>
      <c r="D286" s="325"/>
      <c r="E286" s="338"/>
      <c r="F286" s="331"/>
      <c r="G286" s="331"/>
      <c r="H286" s="331"/>
      <c r="I286" s="331"/>
      <c r="J286" s="389"/>
      <c r="K286" s="349"/>
      <c r="L286" s="341"/>
      <c r="M286" s="343"/>
      <c r="N286" s="33" t="s">
        <v>3</v>
      </c>
      <c r="O286" s="33" t="s">
        <v>4</v>
      </c>
      <c r="P286" s="33" t="s">
        <v>5</v>
      </c>
      <c r="Q286" s="33" t="s">
        <v>6</v>
      </c>
      <c r="R286" s="33" t="s">
        <v>5</v>
      </c>
      <c r="S286" s="33" t="s">
        <v>3</v>
      </c>
      <c r="T286" s="33" t="s">
        <v>3</v>
      </c>
      <c r="U286" s="33" t="s">
        <v>6</v>
      </c>
      <c r="V286" s="33" t="s">
        <v>7</v>
      </c>
      <c r="W286" s="33" t="s">
        <v>8</v>
      </c>
      <c r="X286" s="33" t="s">
        <v>9</v>
      </c>
      <c r="Y286" s="33" t="s">
        <v>10</v>
      </c>
      <c r="Z286" s="345"/>
    </row>
    <row r="287" spans="2:26" s="75" customFormat="1" ht="28" customHeight="1">
      <c r="B287" s="34" t="s">
        <v>386</v>
      </c>
      <c r="C287" s="278"/>
      <c r="D287" s="35"/>
      <c r="E287" s="36"/>
      <c r="F287" s="37"/>
      <c r="G287" s="37"/>
      <c r="H287" s="37"/>
      <c r="I287" s="38"/>
      <c r="J287" s="65"/>
      <c r="K287" s="40"/>
      <c r="L287" s="40"/>
      <c r="M287" s="41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66"/>
    </row>
    <row r="288" spans="2:26" s="78" customFormat="1" ht="28" customHeight="1">
      <c r="B288" s="130">
        <v>3569520015026</v>
      </c>
      <c r="C288" s="282">
        <v>952627</v>
      </c>
      <c r="D288" s="305" t="s">
        <v>637</v>
      </c>
      <c r="E288" s="237"/>
      <c r="F288" s="133" t="s">
        <v>318</v>
      </c>
      <c r="G288" s="133" t="s">
        <v>319</v>
      </c>
      <c r="H288" s="134"/>
      <c r="I288" s="132" t="s">
        <v>11</v>
      </c>
      <c r="J288" s="135">
        <v>2.3199999999999998</v>
      </c>
      <c r="K288" s="136">
        <f t="shared" ref="K288:K321" si="9">E288*J288</f>
        <v>0</v>
      </c>
      <c r="L288" s="132">
        <v>150</v>
      </c>
      <c r="M288" s="137" t="s">
        <v>952</v>
      </c>
      <c r="N288" s="132"/>
      <c r="O288" s="132"/>
      <c r="P288" s="132"/>
      <c r="Q288" s="132" t="s">
        <v>12</v>
      </c>
      <c r="R288" s="132" t="s">
        <v>12</v>
      </c>
      <c r="S288" s="132" t="s">
        <v>12</v>
      </c>
      <c r="T288" s="132" t="s">
        <v>12</v>
      </c>
      <c r="U288" s="132"/>
      <c r="V288" s="132"/>
      <c r="W288" s="132"/>
      <c r="X288" s="132"/>
      <c r="Y288" s="132"/>
      <c r="Z288" s="139">
        <v>5.0999999999999996</v>
      </c>
    </row>
    <row r="289" spans="2:26" s="75" customFormat="1" ht="28" customHeight="1">
      <c r="B289" s="130">
        <v>3262810803081</v>
      </c>
      <c r="C289" s="282">
        <v>80308</v>
      </c>
      <c r="D289" s="305" t="s">
        <v>638</v>
      </c>
      <c r="E289" s="237"/>
      <c r="F289" s="133" t="s">
        <v>318</v>
      </c>
      <c r="G289" s="133" t="s">
        <v>320</v>
      </c>
      <c r="H289" s="133"/>
      <c r="I289" s="132" t="s">
        <v>34</v>
      </c>
      <c r="J289" s="135">
        <v>1.94</v>
      </c>
      <c r="K289" s="136">
        <f t="shared" si="9"/>
        <v>0</v>
      </c>
      <c r="L289" s="132">
        <v>150</v>
      </c>
      <c r="M289" s="137" t="s">
        <v>999</v>
      </c>
      <c r="N289" s="138"/>
      <c r="O289" s="138"/>
      <c r="P289" s="138"/>
      <c r="Q289" s="138" t="s">
        <v>12</v>
      </c>
      <c r="R289" s="138" t="s">
        <v>12</v>
      </c>
      <c r="S289" s="138" t="s">
        <v>12</v>
      </c>
      <c r="T289" s="138"/>
      <c r="U289" s="138"/>
      <c r="V289" s="138"/>
      <c r="W289" s="138"/>
      <c r="X289" s="138"/>
      <c r="Y289" s="138"/>
      <c r="Z289" s="139">
        <v>4.2</v>
      </c>
    </row>
    <row r="290" spans="2:26" s="75" customFormat="1" ht="28" customHeight="1">
      <c r="B290" s="130">
        <v>3262810803104</v>
      </c>
      <c r="C290" s="282">
        <v>80310</v>
      </c>
      <c r="D290" s="305" t="s">
        <v>639</v>
      </c>
      <c r="E290" s="237"/>
      <c r="F290" s="133" t="s">
        <v>318</v>
      </c>
      <c r="G290" s="133" t="s">
        <v>321</v>
      </c>
      <c r="H290" s="134"/>
      <c r="I290" s="132" t="s">
        <v>34</v>
      </c>
      <c r="J290" s="135">
        <v>1.94</v>
      </c>
      <c r="K290" s="136">
        <f t="shared" si="9"/>
        <v>0</v>
      </c>
      <c r="L290" s="132">
        <v>150</v>
      </c>
      <c r="M290" s="137" t="s">
        <v>956</v>
      </c>
      <c r="N290" s="138"/>
      <c r="O290" s="138"/>
      <c r="P290" s="138"/>
      <c r="Q290" s="138" t="s">
        <v>12</v>
      </c>
      <c r="R290" s="138" t="s">
        <v>12</v>
      </c>
      <c r="S290" s="138" t="s">
        <v>12</v>
      </c>
      <c r="T290" s="138" t="s">
        <v>12</v>
      </c>
      <c r="U290" s="138"/>
      <c r="V290" s="138"/>
      <c r="W290" s="138"/>
      <c r="X290" s="138"/>
      <c r="Y290" s="138"/>
      <c r="Z290" s="139">
        <v>4.2</v>
      </c>
    </row>
    <row r="291" spans="2:26" s="75" customFormat="1" ht="28" customHeight="1">
      <c r="B291" s="130">
        <v>3262810803203</v>
      </c>
      <c r="C291" s="282">
        <v>80320</v>
      </c>
      <c r="D291" s="305" t="s">
        <v>640</v>
      </c>
      <c r="E291" s="237"/>
      <c r="F291" s="133" t="s">
        <v>318</v>
      </c>
      <c r="G291" s="133" t="s">
        <v>408</v>
      </c>
      <c r="H291" s="68" t="s">
        <v>1087</v>
      </c>
      <c r="I291" s="132" t="s">
        <v>34</v>
      </c>
      <c r="J291" s="135">
        <v>1.94</v>
      </c>
      <c r="K291" s="136">
        <f t="shared" si="9"/>
        <v>0</v>
      </c>
      <c r="L291" s="132">
        <v>150</v>
      </c>
      <c r="M291" s="137" t="s">
        <v>1006</v>
      </c>
      <c r="N291" s="138"/>
      <c r="O291" s="138"/>
      <c r="P291" s="138" t="s">
        <v>12</v>
      </c>
      <c r="Q291" s="138" t="s">
        <v>12</v>
      </c>
      <c r="R291" s="138" t="s">
        <v>12</v>
      </c>
      <c r="S291" s="138" t="s">
        <v>12</v>
      </c>
      <c r="T291" s="138"/>
      <c r="U291" s="138"/>
      <c r="V291" s="138"/>
      <c r="W291" s="138"/>
      <c r="X291" s="138"/>
      <c r="Y291" s="138"/>
      <c r="Z291" s="139">
        <v>4.2</v>
      </c>
    </row>
    <row r="292" spans="2:26" s="75" customFormat="1" ht="28" customHeight="1">
      <c r="B292" s="130">
        <v>3262810800080</v>
      </c>
      <c r="C292" s="282">
        <v>80008</v>
      </c>
      <c r="D292" s="305" t="s">
        <v>641</v>
      </c>
      <c r="E292" s="237"/>
      <c r="F292" s="133" t="s">
        <v>318</v>
      </c>
      <c r="G292" s="133" t="s">
        <v>381</v>
      </c>
      <c r="H292" s="68"/>
      <c r="I292" s="132" t="s">
        <v>34</v>
      </c>
      <c r="J292" s="135">
        <v>1.94</v>
      </c>
      <c r="K292" s="136">
        <f t="shared" si="9"/>
        <v>0</v>
      </c>
      <c r="L292" s="132">
        <v>150</v>
      </c>
      <c r="M292" s="137" t="s">
        <v>952</v>
      </c>
      <c r="N292" s="138"/>
      <c r="O292" s="138"/>
      <c r="P292" s="138"/>
      <c r="Q292" s="138" t="s">
        <v>12</v>
      </c>
      <c r="R292" s="138" t="s">
        <v>12</v>
      </c>
      <c r="S292" s="138" t="s">
        <v>12</v>
      </c>
      <c r="T292" s="138"/>
      <c r="U292" s="138"/>
      <c r="V292" s="138"/>
      <c r="W292" s="138"/>
      <c r="X292" s="138"/>
      <c r="Y292" s="138"/>
      <c r="Z292" s="139">
        <v>4.2</v>
      </c>
    </row>
    <row r="293" spans="2:26" s="75" customFormat="1" ht="28" customHeight="1">
      <c r="B293" s="130" t="s">
        <v>85</v>
      </c>
      <c r="C293" s="282">
        <v>80014</v>
      </c>
      <c r="D293" s="305" t="s">
        <v>642</v>
      </c>
      <c r="E293" s="237"/>
      <c r="F293" s="133" t="s">
        <v>428</v>
      </c>
      <c r="G293" s="133" t="s">
        <v>322</v>
      </c>
      <c r="H293" s="69" t="s">
        <v>1087</v>
      </c>
      <c r="I293" s="132" t="s">
        <v>34</v>
      </c>
      <c r="J293" s="135">
        <v>1.94</v>
      </c>
      <c r="K293" s="136">
        <f t="shared" si="9"/>
        <v>0</v>
      </c>
      <c r="L293" s="132">
        <v>150</v>
      </c>
      <c r="M293" s="137" t="s">
        <v>956</v>
      </c>
      <c r="N293" s="132"/>
      <c r="O293" s="132"/>
      <c r="P293" s="132"/>
      <c r="Q293" s="132" t="s">
        <v>12</v>
      </c>
      <c r="R293" s="132" t="s">
        <v>12</v>
      </c>
      <c r="S293" s="132" t="s">
        <v>12</v>
      </c>
      <c r="T293" s="132"/>
      <c r="U293" s="132"/>
      <c r="V293" s="132"/>
      <c r="W293" s="132"/>
      <c r="X293" s="132"/>
      <c r="Y293" s="132"/>
      <c r="Z293" s="139">
        <v>4.2</v>
      </c>
    </row>
    <row r="294" spans="2:26" s="75" customFormat="1" ht="28" customHeight="1">
      <c r="B294" s="140" t="s">
        <v>86</v>
      </c>
      <c r="C294" s="282">
        <v>950278</v>
      </c>
      <c r="D294" s="305" t="s">
        <v>643</v>
      </c>
      <c r="E294" s="243"/>
      <c r="F294" s="133" t="s">
        <v>111</v>
      </c>
      <c r="G294" s="133" t="s">
        <v>323</v>
      </c>
      <c r="H294" s="69"/>
      <c r="I294" s="132" t="s">
        <v>34</v>
      </c>
      <c r="J294" s="135">
        <v>1.94</v>
      </c>
      <c r="K294" s="136">
        <f t="shared" si="9"/>
        <v>0</v>
      </c>
      <c r="L294" s="132">
        <v>1500</v>
      </c>
      <c r="M294" s="137" t="s">
        <v>1012</v>
      </c>
      <c r="N294" s="151"/>
      <c r="O294" s="151"/>
      <c r="P294" s="151" t="s">
        <v>12</v>
      </c>
      <c r="Q294" s="151" t="s">
        <v>12</v>
      </c>
      <c r="R294" s="151" t="s">
        <v>12</v>
      </c>
      <c r="S294" s="151" t="s">
        <v>12</v>
      </c>
      <c r="T294" s="151" t="s">
        <v>12</v>
      </c>
      <c r="U294" s="151"/>
      <c r="V294" s="151"/>
      <c r="W294" s="151"/>
      <c r="X294" s="151"/>
      <c r="Y294" s="151"/>
      <c r="Z294" s="139">
        <v>4.2</v>
      </c>
    </row>
    <row r="295" spans="2:26" s="75" customFormat="1" ht="28" customHeight="1">
      <c r="B295" s="130">
        <v>3262810800110</v>
      </c>
      <c r="C295" s="282">
        <v>80011</v>
      </c>
      <c r="D295" s="305" t="s">
        <v>644</v>
      </c>
      <c r="E295" s="237"/>
      <c r="F295" s="133" t="s">
        <v>111</v>
      </c>
      <c r="G295" s="133" t="s">
        <v>112</v>
      </c>
      <c r="H295" s="68" t="s">
        <v>1088</v>
      </c>
      <c r="I295" s="132" t="s">
        <v>34</v>
      </c>
      <c r="J295" s="135">
        <v>1.94</v>
      </c>
      <c r="K295" s="136">
        <f t="shared" si="9"/>
        <v>0</v>
      </c>
      <c r="L295" s="132">
        <v>1500</v>
      </c>
      <c r="M295" s="137" t="s">
        <v>954</v>
      </c>
      <c r="N295" s="138"/>
      <c r="O295" s="138"/>
      <c r="P295" s="138"/>
      <c r="Q295" s="138"/>
      <c r="R295" s="138" t="s">
        <v>12</v>
      </c>
      <c r="S295" s="138" t="s">
        <v>12</v>
      </c>
      <c r="T295" s="138" t="s">
        <v>12</v>
      </c>
      <c r="U295" s="138"/>
      <c r="V295" s="138"/>
      <c r="W295" s="138"/>
      <c r="X295" s="138"/>
      <c r="Y295" s="138"/>
      <c r="Z295" s="139">
        <v>4.2</v>
      </c>
    </row>
    <row r="296" spans="2:26" s="75" customFormat="1" ht="28" customHeight="1">
      <c r="B296" s="130" t="s">
        <v>88</v>
      </c>
      <c r="C296" s="282">
        <v>80321</v>
      </c>
      <c r="D296" s="305" t="s">
        <v>645</v>
      </c>
      <c r="E296" s="237"/>
      <c r="F296" s="133" t="s">
        <v>111</v>
      </c>
      <c r="G296" s="133" t="s">
        <v>324</v>
      </c>
      <c r="H296" s="69"/>
      <c r="I296" s="132" t="s">
        <v>34</v>
      </c>
      <c r="J296" s="135">
        <v>1.94</v>
      </c>
      <c r="K296" s="136">
        <f t="shared" si="9"/>
        <v>0</v>
      </c>
      <c r="L296" s="132">
        <v>1500</v>
      </c>
      <c r="M296" s="137" t="s">
        <v>1013</v>
      </c>
      <c r="N296" s="138"/>
      <c r="O296" s="138"/>
      <c r="P296" s="138" t="s">
        <v>12</v>
      </c>
      <c r="Q296" s="138" t="s">
        <v>12</v>
      </c>
      <c r="R296" s="138" t="s">
        <v>12</v>
      </c>
      <c r="S296" s="138" t="s">
        <v>12</v>
      </c>
      <c r="T296" s="138"/>
      <c r="U296" s="138"/>
      <c r="V296" s="138"/>
      <c r="W296" s="138" t="s">
        <v>12</v>
      </c>
      <c r="X296" s="138" t="s">
        <v>12</v>
      </c>
      <c r="Y296" s="138"/>
      <c r="Z296" s="139">
        <v>4.2</v>
      </c>
    </row>
    <row r="297" spans="2:26" s="75" customFormat="1" ht="28" customHeight="1">
      <c r="B297" s="140" t="s">
        <v>89</v>
      </c>
      <c r="C297" s="282">
        <v>950279</v>
      </c>
      <c r="D297" s="305" t="s">
        <v>646</v>
      </c>
      <c r="E297" s="243"/>
      <c r="F297" s="133" t="s">
        <v>111</v>
      </c>
      <c r="G297" s="133" t="s">
        <v>325</v>
      </c>
      <c r="H297" s="69"/>
      <c r="I297" s="132" t="s">
        <v>34</v>
      </c>
      <c r="J297" s="135">
        <v>1.94</v>
      </c>
      <c r="K297" s="136">
        <f t="shared" si="9"/>
        <v>0</v>
      </c>
      <c r="L297" s="132">
        <v>1500</v>
      </c>
      <c r="M297" s="137" t="s">
        <v>956</v>
      </c>
      <c r="N297" s="151"/>
      <c r="O297" s="151"/>
      <c r="P297" s="151" t="s">
        <v>12</v>
      </c>
      <c r="Q297" s="151" t="s">
        <v>12</v>
      </c>
      <c r="R297" s="151" t="s">
        <v>12</v>
      </c>
      <c r="S297" s="151" t="s">
        <v>12</v>
      </c>
      <c r="T297" s="151" t="s">
        <v>12</v>
      </c>
      <c r="U297" s="151"/>
      <c r="V297" s="151"/>
      <c r="W297" s="151" t="s">
        <v>12</v>
      </c>
      <c r="X297" s="151" t="s">
        <v>12</v>
      </c>
      <c r="Y297" s="151"/>
      <c r="Z297" s="139">
        <v>4.2</v>
      </c>
    </row>
    <row r="298" spans="2:26" s="75" customFormat="1" ht="28" customHeight="1">
      <c r="B298" s="130">
        <v>3262810800127</v>
      </c>
      <c r="C298" s="282">
        <v>80012</v>
      </c>
      <c r="D298" s="305" t="s">
        <v>647</v>
      </c>
      <c r="E298" s="237"/>
      <c r="F298" s="133" t="s">
        <v>111</v>
      </c>
      <c r="G298" s="133" t="s">
        <v>388</v>
      </c>
      <c r="H298" s="69" t="s">
        <v>1085</v>
      </c>
      <c r="I298" s="132" t="s">
        <v>34</v>
      </c>
      <c r="J298" s="135">
        <v>1.94</v>
      </c>
      <c r="K298" s="136">
        <f t="shared" si="9"/>
        <v>0</v>
      </c>
      <c r="L298" s="132">
        <v>1500</v>
      </c>
      <c r="M298" s="137" t="s">
        <v>1012</v>
      </c>
      <c r="N298" s="138"/>
      <c r="O298" s="138"/>
      <c r="P298" s="138" t="s">
        <v>12</v>
      </c>
      <c r="Q298" s="138" t="s">
        <v>12</v>
      </c>
      <c r="R298" s="138" t="s">
        <v>12</v>
      </c>
      <c r="S298" s="138" t="s">
        <v>12</v>
      </c>
      <c r="T298" s="138" t="s">
        <v>91</v>
      </c>
      <c r="U298" s="138"/>
      <c r="V298" s="138"/>
      <c r="W298" s="138"/>
      <c r="X298" s="138"/>
      <c r="Y298" s="138"/>
      <c r="Z298" s="139">
        <v>4.2</v>
      </c>
    </row>
    <row r="299" spans="2:26" s="75" customFormat="1" ht="45" customHeight="1">
      <c r="B299" s="130" t="s">
        <v>90</v>
      </c>
      <c r="C299" s="282">
        <v>80322</v>
      </c>
      <c r="D299" s="305" t="s">
        <v>648</v>
      </c>
      <c r="E299" s="237"/>
      <c r="F299" s="133" t="s">
        <v>111</v>
      </c>
      <c r="G299" s="133" t="s">
        <v>409</v>
      </c>
      <c r="H299" s="69"/>
      <c r="I299" s="132" t="s">
        <v>34</v>
      </c>
      <c r="J299" s="135">
        <v>1.94</v>
      </c>
      <c r="K299" s="136">
        <f t="shared" si="9"/>
        <v>0</v>
      </c>
      <c r="L299" s="132">
        <v>1500</v>
      </c>
      <c r="M299" s="137" t="s">
        <v>990</v>
      </c>
      <c r="N299" s="132"/>
      <c r="O299" s="132"/>
      <c r="P299" s="132" t="s">
        <v>12</v>
      </c>
      <c r="Q299" s="132" t="s">
        <v>12</v>
      </c>
      <c r="R299" s="132" t="s">
        <v>12</v>
      </c>
      <c r="S299" s="132" t="s">
        <v>12</v>
      </c>
      <c r="T299" s="132" t="s">
        <v>91</v>
      </c>
      <c r="U299" s="132"/>
      <c r="V299" s="132"/>
      <c r="W299" s="132" t="s">
        <v>12</v>
      </c>
      <c r="X299" s="132" t="s">
        <v>12</v>
      </c>
      <c r="Y299" s="132"/>
      <c r="Z299" s="139">
        <v>4.2</v>
      </c>
    </row>
    <row r="300" spans="2:26" s="78" customFormat="1" ht="28" customHeight="1">
      <c r="B300" s="130">
        <v>3262810800202</v>
      </c>
      <c r="C300" s="282">
        <v>80020</v>
      </c>
      <c r="D300" s="305" t="s">
        <v>649</v>
      </c>
      <c r="E300" s="237"/>
      <c r="F300" s="133" t="s">
        <v>111</v>
      </c>
      <c r="G300" s="133" t="s">
        <v>326</v>
      </c>
      <c r="H300" s="68" t="s">
        <v>1086</v>
      </c>
      <c r="I300" s="132" t="s">
        <v>34</v>
      </c>
      <c r="J300" s="135">
        <v>1.94</v>
      </c>
      <c r="K300" s="136">
        <f t="shared" si="9"/>
        <v>0</v>
      </c>
      <c r="L300" s="132">
        <v>1500</v>
      </c>
      <c r="M300" s="137" t="s">
        <v>1007</v>
      </c>
      <c r="N300" s="138"/>
      <c r="O300" s="138"/>
      <c r="P300" s="138"/>
      <c r="Q300" s="138"/>
      <c r="R300" s="138" t="s">
        <v>12</v>
      </c>
      <c r="S300" s="138" t="s">
        <v>12</v>
      </c>
      <c r="T300" s="138" t="s">
        <v>91</v>
      </c>
      <c r="U300" s="138"/>
      <c r="V300" s="138"/>
      <c r="W300" s="138"/>
      <c r="X300" s="138"/>
      <c r="Y300" s="138"/>
      <c r="Z300" s="139">
        <v>4.2</v>
      </c>
    </row>
    <row r="301" spans="2:26" s="75" customFormat="1" ht="28" customHeight="1">
      <c r="B301" s="130" t="s">
        <v>92</v>
      </c>
      <c r="C301" s="282">
        <v>80323</v>
      </c>
      <c r="D301" s="305" t="s">
        <v>650</v>
      </c>
      <c r="E301" s="237"/>
      <c r="F301" s="133" t="s">
        <v>111</v>
      </c>
      <c r="G301" s="133" t="s">
        <v>114</v>
      </c>
      <c r="H301" s="68" t="s">
        <v>1089</v>
      </c>
      <c r="I301" s="132" t="s">
        <v>34</v>
      </c>
      <c r="J301" s="135">
        <v>1.94</v>
      </c>
      <c r="K301" s="136">
        <f t="shared" si="9"/>
        <v>0</v>
      </c>
      <c r="L301" s="132">
        <v>1500</v>
      </c>
      <c r="M301" s="137" t="s">
        <v>893</v>
      </c>
      <c r="N301" s="138"/>
      <c r="O301" s="138"/>
      <c r="P301" s="138" t="s">
        <v>12</v>
      </c>
      <c r="Q301" s="138" t="s">
        <v>12</v>
      </c>
      <c r="R301" s="138" t="s">
        <v>12</v>
      </c>
      <c r="S301" s="138" t="s">
        <v>12</v>
      </c>
      <c r="T301" s="138" t="s">
        <v>12</v>
      </c>
      <c r="U301" s="138"/>
      <c r="V301" s="138"/>
      <c r="W301" s="138" t="s">
        <v>12</v>
      </c>
      <c r="X301" s="138" t="s">
        <v>12</v>
      </c>
      <c r="Y301" s="138"/>
      <c r="Z301" s="139">
        <v>4.2</v>
      </c>
    </row>
    <row r="302" spans="2:26" s="75" customFormat="1" ht="28" customHeight="1">
      <c r="B302" s="130" t="s">
        <v>87</v>
      </c>
      <c r="C302" s="282">
        <v>80324</v>
      </c>
      <c r="D302" s="305" t="s">
        <v>651</v>
      </c>
      <c r="E302" s="237"/>
      <c r="F302" s="133" t="s">
        <v>113</v>
      </c>
      <c r="G302" s="133" t="s">
        <v>387</v>
      </c>
      <c r="H302" s="69"/>
      <c r="I302" s="132" t="s">
        <v>11</v>
      </c>
      <c r="J302" s="135">
        <v>2.3199999999999998</v>
      </c>
      <c r="K302" s="136">
        <f t="shared" si="9"/>
        <v>0</v>
      </c>
      <c r="L302" s="132">
        <v>1500</v>
      </c>
      <c r="M302" s="137" t="s">
        <v>1014</v>
      </c>
      <c r="N302" s="132"/>
      <c r="O302" s="132"/>
      <c r="P302" s="132" t="s">
        <v>12</v>
      </c>
      <c r="Q302" s="132" t="s">
        <v>12</v>
      </c>
      <c r="R302" s="132" t="s">
        <v>12</v>
      </c>
      <c r="S302" s="132" t="s">
        <v>12</v>
      </c>
      <c r="T302" s="132" t="s">
        <v>12</v>
      </c>
      <c r="U302" s="132"/>
      <c r="V302" s="132"/>
      <c r="W302" s="132"/>
      <c r="X302" s="132"/>
      <c r="Y302" s="132"/>
      <c r="Z302" s="139">
        <v>5.0999999999999996</v>
      </c>
    </row>
    <row r="303" spans="2:26" s="75" customFormat="1" ht="28" customHeight="1">
      <c r="B303" s="130" t="s">
        <v>93</v>
      </c>
      <c r="C303" s="282">
        <v>80326</v>
      </c>
      <c r="D303" s="305" t="s">
        <v>652</v>
      </c>
      <c r="E303" s="237"/>
      <c r="F303" s="133" t="s">
        <v>426</v>
      </c>
      <c r="G303" s="133" t="s">
        <v>427</v>
      </c>
      <c r="H303" s="69"/>
      <c r="I303" s="132" t="s">
        <v>11</v>
      </c>
      <c r="J303" s="135">
        <v>2.3199999999999998</v>
      </c>
      <c r="K303" s="136">
        <f t="shared" si="9"/>
        <v>0</v>
      </c>
      <c r="L303" s="132">
        <v>1500</v>
      </c>
      <c r="M303" s="137" t="s">
        <v>1008</v>
      </c>
      <c r="N303" s="132"/>
      <c r="O303" s="132"/>
      <c r="P303" s="132" t="s">
        <v>12</v>
      </c>
      <c r="Q303" s="132" t="s">
        <v>12</v>
      </c>
      <c r="R303" s="132" t="s">
        <v>12</v>
      </c>
      <c r="S303" s="132" t="s">
        <v>12</v>
      </c>
      <c r="T303" s="132" t="s">
        <v>12</v>
      </c>
      <c r="U303" s="132"/>
      <c r="V303" s="132"/>
      <c r="W303" s="132" t="s">
        <v>12</v>
      </c>
      <c r="X303" s="132" t="s">
        <v>12</v>
      </c>
      <c r="Y303" s="132"/>
      <c r="Z303" s="139">
        <v>5.0999999999999996</v>
      </c>
    </row>
    <row r="304" spans="2:26" s="75" customFormat="1" ht="28" customHeight="1">
      <c r="B304" s="130" t="s">
        <v>94</v>
      </c>
      <c r="C304" s="282">
        <v>80081</v>
      </c>
      <c r="D304" s="305" t="s">
        <v>653</v>
      </c>
      <c r="E304" s="237"/>
      <c r="F304" s="133" t="s">
        <v>124</v>
      </c>
      <c r="G304" s="133" t="s">
        <v>327</v>
      </c>
      <c r="H304" s="69"/>
      <c r="I304" s="132" t="s">
        <v>34</v>
      </c>
      <c r="J304" s="135">
        <v>1.94</v>
      </c>
      <c r="K304" s="136">
        <f t="shared" si="9"/>
        <v>0</v>
      </c>
      <c r="L304" s="132">
        <v>300</v>
      </c>
      <c r="M304" s="137" t="s">
        <v>1009</v>
      </c>
      <c r="N304" s="138"/>
      <c r="O304" s="138"/>
      <c r="P304" s="138" t="s">
        <v>12</v>
      </c>
      <c r="Q304" s="138" t="s">
        <v>12</v>
      </c>
      <c r="R304" s="138" t="s">
        <v>91</v>
      </c>
      <c r="S304" s="138"/>
      <c r="T304" s="138" t="s">
        <v>12</v>
      </c>
      <c r="U304" s="138" t="s">
        <v>12</v>
      </c>
      <c r="V304" s="138" t="s">
        <v>12</v>
      </c>
      <c r="W304" s="138"/>
      <c r="X304" s="138"/>
      <c r="Y304" s="138"/>
      <c r="Z304" s="139">
        <v>4.2</v>
      </c>
    </row>
    <row r="305" spans="2:26" s="75" customFormat="1" ht="28" customHeight="1">
      <c r="B305" s="130" t="s">
        <v>95</v>
      </c>
      <c r="C305" s="282">
        <v>80402</v>
      </c>
      <c r="D305" s="305" t="s">
        <v>654</v>
      </c>
      <c r="E305" s="237"/>
      <c r="F305" s="133" t="s">
        <v>124</v>
      </c>
      <c r="G305" s="133" t="s">
        <v>125</v>
      </c>
      <c r="H305" s="69"/>
      <c r="I305" s="132" t="s">
        <v>34</v>
      </c>
      <c r="J305" s="135">
        <v>1.94</v>
      </c>
      <c r="K305" s="136">
        <f t="shared" si="9"/>
        <v>0</v>
      </c>
      <c r="L305" s="132">
        <v>300</v>
      </c>
      <c r="M305" s="137" t="s">
        <v>902</v>
      </c>
      <c r="N305" s="138"/>
      <c r="O305" s="138"/>
      <c r="P305" s="138"/>
      <c r="Q305" s="138"/>
      <c r="R305" s="138"/>
      <c r="S305" s="138"/>
      <c r="T305" s="138" t="s">
        <v>12</v>
      </c>
      <c r="U305" s="138" t="s">
        <v>12</v>
      </c>
      <c r="V305" s="138" t="s">
        <v>12</v>
      </c>
      <c r="W305" s="138"/>
      <c r="X305" s="138"/>
      <c r="Y305" s="138"/>
      <c r="Z305" s="139">
        <v>4.2</v>
      </c>
    </row>
    <row r="306" spans="2:26" s="75" customFormat="1" ht="28" customHeight="1">
      <c r="B306" s="130">
        <v>3262810800882</v>
      </c>
      <c r="C306" s="282">
        <v>80088</v>
      </c>
      <c r="D306" s="305" t="s">
        <v>655</v>
      </c>
      <c r="E306" s="237"/>
      <c r="F306" s="133" t="s">
        <v>124</v>
      </c>
      <c r="G306" s="133" t="s">
        <v>328</v>
      </c>
      <c r="H306" s="69"/>
      <c r="I306" s="132" t="s">
        <v>6</v>
      </c>
      <c r="J306" s="135">
        <v>1.72</v>
      </c>
      <c r="K306" s="136">
        <f t="shared" si="9"/>
        <v>0</v>
      </c>
      <c r="L306" s="132">
        <v>300</v>
      </c>
      <c r="M306" s="137" t="s">
        <v>981</v>
      </c>
      <c r="N306" s="138"/>
      <c r="O306" s="138"/>
      <c r="P306" s="138" t="s">
        <v>12</v>
      </c>
      <c r="Q306" s="138" t="s">
        <v>12</v>
      </c>
      <c r="R306" s="138" t="s">
        <v>12</v>
      </c>
      <c r="S306" s="138" t="s">
        <v>12</v>
      </c>
      <c r="T306" s="138" t="s">
        <v>12</v>
      </c>
      <c r="U306" s="138" t="s">
        <v>12</v>
      </c>
      <c r="V306" s="138" t="s">
        <v>91</v>
      </c>
      <c r="W306" s="138"/>
      <c r="X306" s="138"/>
      <c r="Y306" s="138"/>
      <c r="Z306" s="139">
        <v>3.7</v>
      </c>
    </row>
    <row r="307" spans="2:26" s="75" customFormat="1" ht="28" customHeight="1">
      <c r="B307" s="130">
        <v>3262810800851</v>
      </c>
      <c r="C307" s="282">
        <v>80085</v>
      </c>
      <c r="D307" s="305" t="s">
        <v>656</v>
      </c>
      <c r="E307" s="237"/>
      <c r="F307" s="133" t="s">
        <v>124</v>
      </c>
      <c r="G307" s="133" t="s">
        <v>329</v>
      </c>
      <c r="H307" s="69"/>
      <c r="I307" s="132" t="s">
        <v>6</v>
      </c>
      <c r="J307" s="135">
        <v>1.72</v>
      </c>
      <c r="K307" s="136">
        <f t="shared" si="9"/>
        <v>0</v>
      </c>
      <c r="L307" s="132">
        <v>300</v>
      </c>
      <c r="M307" s="137" t="s">
        <v>1010</v>
      </c>
      <c r="N307" s="138"/>
      <c r="O307" s="138"/>
      <c r="P307" s="138" t="s">
        <v>12</v>
      </c>
      <c r="Q307" s="138" t="s">
        <v>12</v>
      </c>
      <c r="R307" s="138" t="s">
        <v>91</v>
      </c>
      <c r="S307" s="138"/>
      <c r="T307" s="138"/>
      <c r="U307" s="138"/>
      <c r="V307" s="138"/>
      <c r="W307" s="138"/>
      <c r="X307" s="138"/>
      <c r="Y307" s="138"/>
      <c r="Z307" s="139">
        <v>3.7</v>
      </c>
    </row>
    <row r="308" spans="2:26" s="75" customFormat="1" ht="28" customHeight="1">
      <c r="B308" s="130">
        <v>3262810804002</v>
      </c>
      <c r="C308" s="282">
        <v>80400</v>
      </c>
      <c r="D308" s="305" t="s">
        <v>657</v>
      </c>
      <c r="E308" s="237"/>
      <c r="F308" s="133" t="s">
        <v>124</v>
      </c>
      <c r="G308" s="133" t="s">
        <v>330</v>
      </c>
      <c r="H308" s="69"/>
      <c r="I308" s="132" t="s">
        <v>11</v>
      </c>
      <c r="J308" s="135">
        <v>2.3199999999999998</v>
      </c>
      <c r="K308" s="136">
        <f t="shared" si="9"/>
        <v>0</v>
      </c>
      <c r="L308" s="132">
        <v>300</v>
      </c>
      <c r="M308" s="137" t="s">
        <v>926</v>
      </c>
      <c r="N308" s="138"/>
      <c r="O308" s="138"/>
      <c r="P308" s="138"/>
      <c r="Q308" s="138"/>
      <c r="R308" s="138"/>
      <c r="S308" s="138"/>
      <c r="T308" s="138"/>
      <c r="U308" s="138" t="s">
        <v>12</v>
      </c>
      <c r="V308" s="138" t="s">
        <v>12</v>
      </c>
      <c r="W308" s="138" t="s">
        <v>91</v>
      </c>
      <c r="X308" s="138"/>
      <c r="Y308" s="138"/>
      <c r="Z308" s="139">
        <v>5.0999999999999996</v>
      </c>
    </row>
    <row r="309" spans="2:26" s="75" customFormat="1" ht="28" customHeight="1">
      <c r="B309" s="130">
        <v>3262810804101</v>
      </c>
      <c r="C309" s="282">
        <v>80410</v>
      </c>
      <c r="D309" s="305" t="s">
        <v>658</v>
      </c>
      <c r="E309" s="237"/>
      <c r="F309" s="133" t="s">
        <v>331</v>
      </c>
      <c r="G309" s="133" t="s">
        <v>332</v>
      </c>
      <c r="H309" s="69"/>
      <c r="I309" s="132" t="s">
        <v>11</v>
      </c>
      <c r="J309" s="135">
        <v>2.3199999999999998</v>
      </c>
      <c r="K309" s="136">
        <f t="shared" si="9"/>
        <v>0</v>
      </c>
      <c r="L309" s="132">
        <v>400</v>
      </c>
      <c r="M309" s="137" t="s">
        <v>952</v>
      </c>
      <c r="N309" s="138"/>
      <c r="O309" s="138"/>
      <c r="P309" s="138" t="s">
        <v>12</v>
      </c>
      <c r="Q309" s="138" t="s">
        <v>12</v>
      </c>
      <c r="R309" s="138" t="s">
        <v>12</v>
      </c>
      <c r="S309" s="138" t="s">
        <v>12</v>
      </c>
      <c r="T309" s="138"/>
      <c r="U309" s="138"/>
      <c r="V309" s="138"/>
      <c r="W309" s="138"/>
      <c r="X309" s="138"/>
      <c r="Y309" s="138"/>
      <c r="Z309" s="139">
        <v>5.0999999999999996</v>
      </c>
    </row>
    <row r="310" spans="2:26" s="78" customFormat="1" ht="28" customHeight="1">
      <c r="B310" s="130">
        <v>3262810804125</v>
      </c>
      <c r="C310" s="282">
        <v>80412</v>
      </c>
      <c r="D310" s="305" t="s">
        <v>659</v>
      </c>
      <c r="E310" s="237"/>
      <c r="F310" s="133" t="s">
        <v>212</v>
      </c>
      <c r="G310" s="133" t="s">
        <v>333</v>
      </c>
      <c r="H310" s="69"/>
      <c r="I310" s="132" t="s">
        <v>11</v>
      </c>
      <c r="J310" s="135">
        <v>2.3199999999999998</v>
      </c>
      <c r="K310" s="136">
        <f t="shared" si="9"/>
        <v>0</v>
      </c>
      <c r="L310" s="132">
        <v>1000</v>
      </c>
      <c r="M310" s="137" t="s">
        <v>1015</v>
      </c>
      <c r="N310" s="138"/>
      <c r="O310" s="138"/>
      <c r="P310" s="138" t="s">
        <v>12</v>
      </c>
      <c r="Q310" s="138" t="s">
        <v>12</v>
      </c>
      <c r="R310" s="138"/>
      <c r="S310" s="138"/>
      <c r="T310" s="138"/>
      <c r="U310" s="138"/>
      <c r="V310" s="138"/>
      <c r="W310" s="138"/>
      <c r="X310" s="138"/>
      <c r="Y310" s="138"/>
      <c r="Z310" s="139">
        <v>5.0999999999999996</v>
      </c>
    </row>
    <row r="311" spans="2:26" s="2" customFormat="1" ht="44">
      <c r="B311" s="130" t="s">
        <v>96</v>
      </c>
      <c r="C311" s="282">
        <v>950280</v>
      </c>
      <c r="D311" s="305" t="s">
        <v>660</v>
      </c>
      <c r="E311" s="237"/>
      <c r="F311" s="133" t="s">
        <v>126</v>
      </c>
      <c r="G311" s="133" t="s">
        <v>414</v>
      </c>
      <c r="H311" s="69"/>
      <c r="I311" s="132" t="s">
        <v>11</v>
      </c>
      <c r="J311" s="135">
        <v>2.3199999999999998</v>
      </c>
      <c r="K311" s="136">
        <f t="shared" si="9"/>
        <v>0</v>
      </c>
      <c r="L311" s="132">
        <v>500</v>
      </c>
      <c r="M311" s="137" t="s">
        <v>1016</v>
      </c>
      <c r="N311" s="132"/>
      <c r="O311" s="132"/>
      <c r="P311" s="132"/>
      <c r="Q311" s="132"/>
      <c r="R311" s="132"/>
      <c r="S311" s="132" t="s">
        <v>12</v>
      </c>
      <c r="T311" s="132" t="s">
        <v>12</v>
      </c>
      <c r="U311" s="132"/>
      <c r="V311" s="132"/>
      <c r="W311" s="132"/>
      <c r="X311" s="132"/>
      <c r="Y311" s="132"/>
      <c r="Z311" s="139">
        <v>5.0999999999999996</v>
      </c>
    </row>
    <row r="312" spans="2:26" s="13" customFormat="1" ht="28" customHeight="1">
      <c r="B312" s="130" t="s">
        <v>97</v>
      </c>
      <c r="C312" s="282">
        <v>80424</v>
      </c>
      <c r="D312" s="305" t="s">
        <v>661</v>
      </c>
      <c r="E312" s="237"/>
      <c r="F312" s="133" t="s">
        <v>126</v>
      </c>
      <c r="G312" s="133" t="s">
        <v>128</v>
      </c>
      <c r="H312" s="69"/>
      <c r="I312" s="132" t="s">
        <v>11</v>
      </c>
      <c r="J312" s="135">
        <v>2.3199999999999998</v>
      </c>
      <c r="K312" s="136">
        <f t="shared" si="9"/>
        <v>0</v>
      </c>
      <c r="L312" s="132">
        <v>1000</v>
      </c>
      <c r="M312" s="137" t="s">
        <v>1017</v>
      </c>
      <c r="N312" s="138"/>
      <c r="O312" s="138"/>
      <c r="P312" s="138"/>
      <c r="Q312" s="138" t="s">
        <v>12</v>
      </c>
      <c r="R312" s="138" t="s">
        <v>12</v>
      </c>
      <c r="S312" s="138" t="s">
        <v>12</v>
      </c>
      <c r="T312" s="138" t="s">
        <v>12</v>
      </c>
      <c r="U312" s="138" t="s">
        <v>12</v>
      </c>
      <c r="V312" s="138" t="s">
        <v>12</v>
      </c>
      <c r="W312" s="138"/>
      <c r="X312" s="138"/>
      <c r="Y312" s="138"/>
      <c r="Z312" s="139">
        <v>5.0999999999999996</v>
      </c>
    </row>
    <row r="313" spans="2:26" s="13" customFormat="1" ht="28" customHeight="1">
      <c r="B313" s="130">
        <v>3262810801155</v>
      </c>
      <c r="C313" s="282">
        <v>80115</v>
      </c>
      <c r="D313" s="305" t="s">
        <v>662</v>
      </c>
      <c r="E313" s="237"/>
      <c r="F313" s="133" t="s">
        <v>126</v>
      </c>
      <c r="G313" s="133" t="s">
        <v>129</v>
      </c>
      <c r="H313" s="69" t="s">
        <v>1085</v>
      </c>
      <c r="I313" s="132" t="s">
        <v>6</v>
      </c>
      <c r="J313" s="135">
        <v>1.72</v>
      </c>
      <c r="K313" s="136">
        <f t="shared" si="9"/>
        <v>0</v>
      </c>
      <c r="L313" s="132">
        <v>1000</v>
      </c>
      <c r="M313" s="137" t="s">
        <v>1018</v>
      </c>
      <c r="N313" s="138"/>
      <c r="O313" s="138"/>
      <c r="P313" s="138" t="s">
        <v>12</v>
      </c>
      <c r="Q313" s="138" t="s">
        <v>12</v>
      </c>
      <c r="R313" s="138" t="s">
        <v>12</v>
      </c>
      <c r="S313" s="138" t="s">
        <v>12</v>
      </c>
      <c r="T313" s="138" t="s">
        <v>12</v>
      </c>
      <c r="U313" s="138" t="s">
        <v>12</v>
      </c>
      <c r="V313" s="138" t="s">
        <v>12</v>
      </c>
      <c r="W313" s="138"/>
      <c r="X313" s="138"/>
      <c r="Y313" s="138"/>
      <c r="Z313" s="139">
        <v>3.7</v>
      </c>
    </row>
    <row r="314" spans="2:26" s="43" customFormat="1" ht="28" customHeight="1">
      <c r="B314" s="130">
        <v>3262810801209</v>
      </c>
      <c r="C314" s="282">
        <v>80120</v>
      </c>
      <c r="D314" s="305" t="s">
        <v>663</v>
      </c>
      <c r="E314" s="237"/>
      <c r="F314" s="133" t="s">
        <v>126</v>
      </c>
      <c r="G314" s="133" t="s">
        <v>393</v>
      </c>
      <c r="H314" s="69" t="s">
        <v>1089</v>
      </c>
      <c r="I314" s="132" t="s">
        <v>34</v>
      </c>
      <c r="J314" s="135">
        <v>1.94</v>
      </c>
      <c r="K314" s="136">
        <f t="shared" si="9"/>
        <v>0</v>
      </c>
      <c r="L314" s="132">
        <v>1000</v>
      </c>
      <c r="M314" s="137" t="s">
        <v>1019</v>
      </c>
      <c r="N314" s="138"/>
      <c r="O314" s="138"/>
      <c r="P314" s="138" t="s">
        <v>12</v>
      </c>
      <c r="Q314" s="138" t="s">
        <v>12</v>
      </c>
      <c r="R314" s="138" t="s">
        <v>12</v>
      </c>
      <c r="S314" s="138" t="s">
        <v>12</v>
      </c>
      <c r="T314" s="138" t="s">
        <v>12</v>
      </c>
      <c r="U314" s="138" t="s">
        <v>12</v>
      </c>
      <c r="V314" s="138" t="s">
        <v>12</v>
      </c>
      <c r="W314" s="138"/>
      <c r="X314" s="138"/>
      <c r="Y314" s="138"/>
      <c r="Z314" s="139">
        <v>4.2</v>
      </c>
    </row>
    <row r="315" spans="2:26" s="75" customFormat="1" ht="28" customHeight="1">
      <c r="B315" s="130">
        <v>3262810801162</v>
      </c>
      <c r="C315" s="282">
        <v>80116</v>
      </c>
      <c r="D315" s="305" t="s">
        <v>664</v>
      </c>
      <c r="E315" s="237"/>
      <c r="F315" s="133" t="s">
        <v>126</v>
      </c>
      <c r="G315" s="133" t="s">
        <v>334</v>
      </c>
      <c r="H315" s="69"/>
      <c r="I315" s="132" t="s">
        <v>6</v>
      </c>
      <c r="J315" s="135">
        <v>1.72</v>
      </c>
      <c r="K315" s="136">
        <f t="shared" si="9"/>
        <v>0</v>
      </c>
      <c r="L315" s="132">
        <v>1000</v>
      </c>
      <c r="M315" s="137" t="s">
        <v>1017</v>
      </c>
      <c r="N315" s="138"/>
      <c r="O315" s="138" t="s">
        <v>12</v>
      </c>
      <c r="P315" s="138" t="s">
        <v>12</v>
      </c>
      <c r="Q315" s="138" t="s">
        <v>12</v>
      </c>
      <c r="R315" s="138" t="s">
        <v>12</v>
      </c>
      <c r="S315" s="138" t="s">
        <v>12</v>
      </c>
      <c r="T315" s="138" t="s">
        <v>12</v>
      </c>
      <c r="U315" s="138" t="s">
        <v>12</v>
      </c>
      <c r="V315" s="138" t="s">
        <v>12</v>
      </c>
      <c r="W315" s="138"/>
      <c r="X315" s="138"/>
      <c r="Y315" s="138"/>
      <c r="Z315" s="139">
        <v>3.7</v>
      </c>
    </row>
    <row r="316" spans="2:26" s="75" customFormat="1" ht="28" customHeight="1">
      <c r="B316" s="130">
        <v>3262810801179</v>
      </c>
      <c r="C316" s="282">
        <v>80117</v>
      </c>
      <c r="D316" s="305" t="s">
        <v>665</v>
      </c>
      <c r="E316" s="237"/>
      <c r="F316" s="133" t="s">
        <v>126</v>
      </c>
      <c r="G316" s="133" t="s">
        <v>335</v>
      </c>
      <c r="H316" s="68" t="s">
        <v>1086</v>
      </c>
      <c r="I316" s="132" t="s">
        <v>34</v>
      </c>
      <c r="J316" s="135">
        <v>1.94</v>
      </c>
      <c r="K316" s="136">
        <f t="shared" si="9"/>
        <v>0</v>
      </c>
      <c r="L316" s="132">
        <v>1000</v>
      </c>
      <c r="M316" s="137" t="s">
        <v>1020</v>
      </c>
      <c r="N316" s="138"/>
      <c r="O316" s="138"/>
      <c r="P316" s="138" t="s">
        <v>12</v>
      </c>
      <c r="Q316" s="138" t="s">
        <v>12</v>
      </c>
      <c r="R316" s="138" t="s">
        <v>12</v>
      </c>
      <c r="S316" s="138" t="s">
        <v>12</v>
      </c>
      <c r="T316" s="138" t="s">
        <v>12</v>
      </c>
      <c r="U316" s="138" t="s">
        <v>12</v>
      </c>
      <c r="V316" s="138" t="s">
        <v>12</v>
      </c>
      <c r="W316" s="138"/>
      <c r="X316" s="138"/>
      <c r="Y316" s="138"/>
      <c r="Z316" s="139">
        <v>4.2</v>
      </c>
    </row>
    <row r="317" spans="2:26" s="75" customFormat="1" ht="28" customHeight="1">
      <c r="B317" s="130">
        <v>3262810804255</v>
      </c>
      <c r="C317" s="282">
        <v>80425</v>
      </c>
      <c r="D317" s="305" t="s">
        <v>666</v>
      </c>
      <c r="E317" s="237"/>
      <c r="F317" s="133" t="s">
        <v>126</v>
      </c>
      <c r="G317" s="133" t="s">
        <v>336</v>
      </c>
      <c r="H317" s="69"/>
      <c r="I317" s="132" t="s">
        <v>11</v>
      </c>
      <c r="J317" s="135">
        <v>2.3199999999999998</v>
      </c>
      <c r="K317" s="136">
        <f t="shared" si="9"/>
        <v>0</v>
      </c>
      <c r="L317" s="132">
        <v>1000</v>
      </c>
      <c r="M317" s="137" t="s">
        <v>1021</v>
      </c>
      <c r="N317" s="138"/>
      <c r="O317" s="138"/>
      <c r="P317" s="138"/>
      <c r="Q317" s="138"/>
      <c r="R317" s="138"/>
      <c r="S317" s="138" t="s">
        <v>12</v>
      </c>
      <c r="T317" s="138" t="s">
        <v>12</v>
      </c>
      <c r="U317" s="138" t="s">
        <v>12</v>
      </c>
      <c r="V317" s="138" t="s">
        <v>12</v>
      </c>
      <c r="W317" s="138"/>
      <c r="X317" s="138"/>
      <c r="Y317" s="138"/>
      <c r="Z317" s="139">
        <v>5.0999999999999996</v>
      </c>
    </row>
    <row r="318" spans="2:26" s="75" customFormat="1" ht="28" customHeight="1">
      <c r="B318" s="130">
        <v>3262810806839</v>
      </c>
      <c r="C318" s="282">
        <v>80683</v>
      </c>
      <c r="D318" s="305" t="s">
        <v>667</v>
      </c>
      <c r="E318" s="237"/>
      <c r="F318" s="133" t="s">
        <v>126</v>
      </c>
      <c r="G318" s="133" t="s">
        <v>337</v>
      </c>
      <c r="H318" s="68"/>
      <c r="I318" s="132" t="s">
        <v>34</v>
      </c>
      <c r="J318" s="135">
        <v>1.94</v>
      </c>
      <c r="K318" s="136">
        <f t="shared" si="9"/>
        <v>0</v>
      </c>
      <c r="L318" s="132">
        <v>1000</v>
      </c>
      <c r="M318" s="137" t="s">
        <v>1022</v>
      </c>
      <c r="N318" s="138"/>
      <c r="O318" s="138"/>
      <c r="P318" s="138" t="s">
        <v>12</v>
      </c>
      <c r="Q318" s="138" t="s">
        <v>12</v>
      </c>
      <c r="R318" s="138" t="s">
        <v>12</v>
      </c>
      <c r="S318" s="138" t="s">
        <v>12</v>
      </c>
      <c r="T318" s="138" t="s">
        <v>12</v>
      </c>
      <c r="U318" s="138" t="s">
        <v>12</v>
      </c>
      <c r="V318" s="138" t="s">
        <v>12</v>
      </c>
      <c r="W318" s="138"/>
      <c r="X318" s="138"/>
      <c r="Y318" s="138"/>
      <c r="Z318" s="139">
        <v>4.2</v>
      </c>
    </row>
    <row r="319" spans="2:26" s="75" customFormat="1" ht="28" customHeight="1">
      <c r="B319" s="130">
        <v>3262810801193</v>
      </c>
      <c r="C319" s="282">
        <v>80119</v>
      </c>
      <c r="D319" s="305" t="s">
        <v>668</v>
      </c>
      <c r="E319" s="237"/>
      <c r="F319" s="133" t="s">
        <v>126</v>
      </c>
      <c r="G319" s="133" t="s">
        <v>338</v>
      </c>
      <c r="H319" s="69"/>
      <c r="I319" s="132" t="s">
        <v>34</v>
      </c>
      <c r="J319" s="135">
        <v>1.94</v>
      </c>
      <c r="K319" s="136">
        <f t="shared" si="9"/>
        <v>0</v>
      </c>
      <c r="L319" s="132">
        <v>1000</v>
      </c>
      <c r="M319" s="137" t="s">
        <v>1011</v>
      </c>
      <c r="N319" s="138"/>
      <c r="O319" s="138"/>
      <c r="P319" s="138"/>
      <c r="Q319" s="138" t="s">
        <v>12</v>
      </c>
      <c r="R319" s="138" t="s">
        <v>12</v>
      </c>
      <c r="S319" s="138" t="s">
        <v>12</v>
      </c>
      <c r="T319" s="138" t="s">
        <v>12</v>
      </c>
      <c r="U319" s="138" t="s">
        <v>12</v>
      </c>
      <c r="V319" s="138" t="s">
        <v>12</v>
      </c>
      <c r="W319" s="138"/>
      <c r="X319" s="138"/>
      <c r="Y319" s="138"/>
      <c r="Z319" s="139">
        <v>4.2</v>
      </c>
    </row>
    <row r="320" spans="2:26" s="75" customFormat="1" ht="28" customHeight="1">
      <c r="B320" s="130" t="s">
        <v>98</v>
      </c>
      <c r="C320" s="282">
        <v>80427</v>
      </c>
      <c r="D320" s="305" t="s">
        <v>669</v>
      </c>
      <c r="E320" s="237"/>
      <c r="F320" s="133" t="s">
        <v>126</v>
      </c>
      <c r="G320" s="133" t="s">
        <v>410</v>
      </c>
      <c r="H320" s="69"/>
      <c r="I320" s="132" t="s">
        <v>11</v>
      </c>
      <c r="J320" s="135">
        <v>2.3199999999999998</v>
      </c>
      <c r="K320" s="136">
        <f t="shared" si="9"/>
        <v>0</v>
      </c>
      <c r="L320" s="132">
        <v>500</v>
      </c>
      <c r="M320" s="137" t="s">
        <v>1023</v>
      </c>
      <c r="N320" s="138"/>
      <c r="O320" s="138"/>
      <c r="P320" s="138"/>
      <c r="Q320" s="138"/>
      <c r="R320" s="138"/>
      <c r="S320" s="138" t="s">
        <v>12</v>
      </c>
      <c r="T320" s="138" t="s">
        <v>12</v>
      </c>
      <c r="U320" s="138" t="s">
        <v>12</v>
      </c>
      <c r="V320" s="138"/>
      <c r="W320" s="138"/>
      <c r="X320" s="138"/>
      <c r="Y320" s="138"/>
      <c r="Z320" s="139">
        <v>5.0999999999999996</v>
      </c>
    </row>
    <row r="321" spans="2:26" s="75" customFormat="1" thickBot="1">
      <c r="B321" s="163">
        <v>3262810804231</v>
      </c>
      <c r="C321" s="284">
        <v>80423</v>
      </c>
      <c r="D321" s="306" t="s">
        <v>670</v>
      </c>
      <c r="E321" s="238"/>
      <c r="F321" s="166" t="s">
        <v>430</v>
      </c>
      <c r="G321" s="166" t="s">
        <v>431</v>
      </c>
      <c r="H321" s="166"/>
      <c r="I321" s="165" t="s">
        <v>11</v>
      </c>
      <c r="J321" s="168">
        <v>2.3199999999999998</v>
      </c>
      <c r="K321" s="169">
        <f t="shared" si="9"/>
        <v>0</v>
      </c>
      <c r="L321" s="165">
        <v>1000</v>
      </c>
      <c r="M321" s="173" t="s">
        <v>1024</v>
      </c>
      <c r="N321" s="165"/>
      <c r="O321" s="165"/>
      <c r="P321" s="165" t="s">
        <v>12</v>
      </c>
      <c r="Q321" s="165" t="s">
        <v>12</v>
      </c>
      <c r="R321" s="165" t="s">
        <v>12</v>
      </c>
      <c r="S321" s="165" t="s">
        <v>12</v>
      </c>
      <c r="T321" s="165" t="s">
        <v>12</v>
      </c>
      <c r="U321" s="165" t="s">
        <v>12</v>
      </c>
      <c r="V321" s="165" t="s">
        <v>12</v>
      </c>
      <c r="W321" s="165"/>
      <c r="X321" s="165"/>
      <c r="Y321" s="165"/>
      <c r="Z321" s="172">
        <v>5.0999999999999996</v>
      </c>
    </row>
    <row r="322" spans="2:26" s="75" customFormat="1" ht="27.75" customHeight="1" thickBot="1">
      <c r="B322" s="14"/>
      <c r="C322" s="289"/>
      <c r="D322" s="14"/>
      <c r="E322" s="15"/>
      <c r="F322" s="14"/>
      <c r="G322" s="19"/>
      <c r="H322" s="19"/>
      <c r="I322" s="19"/>
      <c r="J322" s="19"/>
      <c r="K322" s="19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2"/>
    </row>
    <row r="323" spans="2:26" s="75" customFormat="1" ht="28" customHeight="1">
      <c r="B323" s="322" t="s">
        <v>0</v>
      </c>
      <c r="C323" s="318" t="s">
        <v>699</v>
      </c>
      <c r="D323" s="324" t="s">
        <v>700</v>
      </c>
      <c r="E323" s="337" t="s">
        <v>886</v>
      </c>
      <c r="F323" s="330" t="s">
        <v>379</v>
      </c>
      <c r="G323" s="330" t="s">
        <v>380</v>
      </c>
      <c r="H323" s="330" t="s">
        <v>1096</v>
      </c>
      <c r="I323" s="330" t="s">
        <v>415</v>
      </c>
      <c r="J323" s="332" t="s">
        <v>447</v>
      </c>
      <c r="K323" s="348" t="s">
        <v>1</v>
      </c>
      <c r="L323" s="340" t="s">
        <v>2</v>
      </c>
      <c r="M323" s="342" t="s">
        <v>909</v>
      </c>
      <c r="N323" s="339" t="s">
        <v>422</v>
      </c>
      <c r="O323" s="339"/>
      <c r="P323" s="339"/>
      <c r="Q323" s="339"/>
      <c r="R323" s="339"/>
      <c r="S323" s="339"/>
      <c r="T323" s="339"/>
      <c r="U323" s="339"/>
      <c r="V323" s="339"/>
      <c r="W323" s="339"/>
      <c r="X323" s="339"/>
      <c r="Y323" s="339"/>
      <c r="Z323" s="344" t="s">
        <v>449</v>
      </c>
    </row>
    <row r="324" spans="2:26" s="75" customFormat="1" ht="28" customHeight="1">
      <c r="B324" s="323"/>
      <c r="C324" s="319"/>
      <c r="D324" s="325"/>
      <c r="E324" s="338"/>
      <c r="F324" s="331"/>
      <c r="G324" s="331"/>
      <c r="H324" s="331"/>
      <c r="I324" s="331"/>
      <c r="J324" s="333"/>
      <c r="K324" s="349"/>
      <c r="L324" s="341"/>
      <c r="M324" s="343"/>
      <c r="N324" s="33" t="s">
        <v>3</v>
      </c>
      <c r="O324" s="33" t="s">
        <v>4</v>
      </c>
      <c r="P324" s="33" t="s">
        <v>5</v>
      </c>
      <c r="Q324" s="33" t="s">
        <v>6</v>
      </c>
      <c r="R324" s="33" t="s">
        <v>5</v>
      </c>
      <c r="S324" s="33" t="s">
        <v>3</v>
      </c>
      <c r="T324" s="33" t="s">
        <v>3</v>
      </c>
      <c r="U324" s="33" t="s">
        <v>6</v>
      </c>
      <c r="V324" s="33" t="s">
        <v>7</v>
      </c>
      <c r="W324" s="33" t="s">
        <v>8</v>
      </c>
      <c r="X324" s="33" t="s">
        <v>9</v>
      </c>
      <c r="Y324" s="33" t="s">
        <v>10</v>
      </c>
      <c r="Z324" s="345"/>
    </row>
    <row r="325" spans="2:26" s="75" customFormat="1" ht="28" customHeight="1">
      <c r="B325" s="34" t="s">
        <v>1082</v>
      </c>
      <c r="C325" s="278"/>
      <c r="D325" s="35"/>
      <c r="E325" s="36"/>
      <c r="F325" s="37"/>
      <c r="G325" s="37"/>
      <c r="H325" s="37"/>
      <c r="I325" s="38"/>
      <c r="J325" s="65"/>
      <c r="K325" s="40"/>
      <c r="L325" s="40"/>
      <c r="M325" s="41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66"/>
    </row>
    <row r="326" spans="2:26" s="75" customFormat="1" ht="28" customHeight="1">
      <c r="B326" s="76">
        <v>3262810820101</v>
      </c>
      <c r="C326" s="283">
        <v>82010</v>
      </c>
      <c r="D326" s="305" t="s">
        <v>671</v>
      </c>
      <c r="E326" s="237"/>
      <c r="F326" s="68" t="s">
        <v>339</v>
      </c>
      <c r="G326" s="68" t="s">
        <v>340</v>
      </c>
      <c r="H326" s="48"/>
      <c r="I326" s="70" t="s">
        <v>11</v>
      </c>
      <c r="J326" s="71">
        <v>2.3199999999999998</v>
      </c>
      <c r="K326" s="50">
        <f t="shared" ref="K326:K356" si="10">E326*J326</f>
        <v>0</v>
      </c>
      <c r="L326" s="70">
        <v>1000</v>
      </c>
      <c r="M326" s="85" t="s">
        <v>1005</v>
      </c>
      <c r="N326" s="73"/>
      <c r="O326" s="73"/>
      <c r="P326" s="73" t="s">
        <v>12</v>
      </c>
      <c r="Q326" s="73" t="s">
        <v>12</v>
      </c>
      <c r="R326" s="73" t="s">
        <v>12</v>
      </c>
      <c r="S326" s="73" t="s">
        <v>12</v>
      </c>
      <c r="T326" s="73"/>
      <c r="U326" s="73"/>
      <c r="V326" s="73"/>
      <c r="W326" s="73"/>
      <c r="X326" s="73"/>
      <c r="Y326" s="73"/>
      <c r="Z326" s="74">
        <v>5.0999999999999996</v>
      </c>
    </row>
    <row r="327" spans="2:26" s="75" customFormat="1" ht="28" customHeight="1">
      <c r="B327" s="76">
        <v>3262810820156</v>
      </c>
      <c r="C327" s="283">
        <v>82015</v>
      </c>
      <c r="D327" s="305" t="s">
        <v>672</v>
      </c>
      <c r="E327" s="237"/>
      <c r="F327" s="68" t="s">
        <v>341</v>
      </c>
      <c r="G327" s="68" t="s">
        <v>342</v>
      </c>
      <c r="H327" s="48"/>
      <c r="I327" s="70" t="s">
        <v>11</v>
      </c>
      <c r="J327" s="71">
        <v>2.3199999999999998</v>
      </c>
      <c r="K327" s="50">
        <f t="shared" si="10"/>
        <v>0</v>
      </c>
      <c r="L327" s="70">
        <v>300</v>
      </c>
      <c r="M327" s="85" t="s">
        <v>967</v>
      </c>
      <c r="N327" s="73"/>
      <c r="O327" s="73"/>
      <c r="P327" s="73"/>
      <c r="Q327" s="73" t="s">
        <v>12</v>
      </c>
      <c r="R327" s="73" t="s">
        <v>12</v>
      </c>
      <c r="S327" s="73"/>
      <c r="T327" s="73"/>
      <c r="U327" s="73"/>
      <c r="V327" s="73"/>
      <c r="W327" s="73"/>
      <c r="X327" s="73"/>
      <c r="Y327" s="73"/>
      <c r="Z327" s="74">
        <v>5.0999999999999996</v>
      </c>
    </row>
    <row r="328" spans="2:26" s="75" customFormat="1" ht="28" customHeight="1">
      <c r="B328" s="76">
        <v>3262810820255</v>
      </c>
      <c r="C328" s="283">
        <v>82025</v>
      </c>
      <c r="D328" s="305" t="s">
        <v>673</v>
      </c>
      <c r="E328" s="237"/>
      <c r="F328" s="68" t="s">
        <v>343</v>
      </c>
      <c r="G328" s="68"/>
      <c r="H328" s="48"/>
      <c r="I328" s="70" t="s">
        <v>11</v>
      </c>
      <c r="J328" s="71">
        <v>2.3199999999999998</v>
      </c>
      <c r="K328" s="50">
        <f t="shared" si="10"/>
        <v>0</v>
      </c>
      <c r="L328" s="70">
        <v>400</v>
      </c>
      <c r="M328" s="85" t="s">
        <v>1025</v>
      </c>
      <c r="N328" s="73"/>
      <c r="O328" s="73"/>
      <c r="P328" s="73" t="s">
        <v>12</v>
      </c>
      <c r="Q328" s="73" t="s">
        <v>12</v>
      </c>
      <c r="R328" s="73"/>
      <c r="S328" s="73"/>
      <c r="T328" s="73"/>
      <c r="U328" s="73" t="s">
        <v>12</v>
      </c>
      <c r="V328" s="73" t="s">
        <v>12</v>
      </c>
      <c r="W328" s="73"/>
      <c r="X328" s="73"/>
      <c r="Y328" s="73"/>
      <c r="Z328" s="74">
        <v>5.0999999999999996</v>
      </c>
    </row>
    <row r="329" spans="2:26" s="75" customFormat="1" ht="28" customHeight="1">
      <c r="B329" s="67" t="s">
        <v>99</v>
      </c>
      <c r="C329" s="283">
        <v>950261</v>
      </c>
      <c r="D329" s="305" t="s">
        <v>674</v>
      </c>
      <c r="E329" s="243"/>
      <c r="F329" s="68" t="s">
        <v>194</v>
      </c>
      <c r="G329" s="68" t="s">
        <v>344</v>
      </c>
      <c r="H329" s="69" t="s">
        <v>1086</v>
      </c>
      <c r="I329" s="70" t="s">
        <v>11</v>
      </c>
      <c r="J329" s="71">
        <v>2.3199999999999998</v>
      </c>
      <c r="K329" s="50">
        <f t="shared" si="10"/>
        <v>0</v>
      </c>
      <c r="L329" s="70">
        <v>50</v>
      </c>
      <c r="M329" s="85" t="s">
        <v>1033</v>
      </c>
      <c r="N329" s="72"/>
      <c r="O329" s="72"/>
      <c r="P329" s="72"/>
      <c r="Q329" s="72" t="s">
        <v>12</v>
      </c>
      <c r="R329" s="72" t="s">
        <v>12</v>
      </c>
      <c r="S329" s="72" t="s">
        <v>12</v>
      </c>
      <c r="T329" s="72" t="s">
        <v>12</v>
      </c>
      <c r="U329" s="72"/>
      <c r="V329" s="72"/>
      <c r="W329" s="72"/>
      <c r="X329" s="72"/>
      <c r="Y329" s="72"/>
      <c r="Z329" s="74">
        <v>5.0999999999999996</v>
      </c>
    </row>
    <row r="330" spans="2:26" s="75" customFormat="1" ht="28" customHeight="1">
      <c r="B330" s="76">
        <v>3262810820408</v>
      </c>
      <c r="C330" s="283">
        <v>82040</v>
      </c>
      <c r="D330" s="305" t="s">
        <v>675</v>
      </c>
      <c r="E330" s="237"/>
      <c r="F330" s="68" t="s">
        <v>345</v>
      </c>
      <c r="G330" s="68" t="s">
        <v>433</v>
      </c>
      <c r="H330" s="69"/>
      <c r="I330" s="70" t="s">
        <v>11</v>
      </c>
      <c r="J330" s="71">
        <v>2.3199999999999998</v>
      </c>
      <c r="K330" s="50">
        <f t="shared" si="10"/>
        <v>0</v>
      </c>
      <c r="L330" s="70">
        <v>25</v>
      </c>
      <c r="M330" s="85" t="s">
        <v>1026</v>
      </c>
      <c r="N330" s="73"/>
      <c r="O330" s="73" t="s">
        <v>12</v>
      </c>
      <c r="P330" s="73" t="s">
        <v>12</v>
      </c>
      <c r="Q330" s="73" t="s">
        <v>12</v>
      </c>
      <c r="R330" s="73" t="s">
        <v>12</v>
      </c>
      <c r="S330" s="73"/>
      <c r="T330" s="73"/>
      <c r="U330" s="73"/>
      <c r="V330" s="73"/>
      <c r="W330" s="73"/>
      <c r="X330" s="73"/>
      <c r="Y330" s="73"/>
      <c r="Z330" s="74">
        <v>5.0999999999999996</v>
      </c>
    </row>
    <row r="331" spans="2:26" s="75" customFormat="1" ht="28" customHeight="1">
      <c r="B331" s="76" t="s">
        <v>100</v>
      </c>
      <c r="C331" s="283">
        <v>82400</v>
      </c>
      <c r="D331" s="305" t="s">
        <v>676</v>
      </c>
      <c r="E331" s="237"/>
      <c r="F331" s="68" t="s">
        <v>345</v>
      </c>
      <c r="G331" s="68" t="s">
        <v>346</v>
      </c>
      <c r="H331" s="69"/>
      <c r="I331" s="70" t="s">
        <v>11</v>
      </c>
      <c r="J331" s="71">
        <v>2.3199999999999998</v>
      </c>
      <c r="K331" s="50">
        <f t="shared" si="10"/>
        <v>0</v>
      </c>
      <c r="L331" s="70">
        <v>30</v>
      </c>
      <c r="M331" s="85" t="s">
        <v>1034</v>
      </c>
      <c r="N331" s="73"/>
      <c r="O331" s="73" t="s">
        <v>12</v>
      </c>
      <c r="P331" s="73" t="s">
        <v>12</v>
      </c>
      <c r="Q331" s="73" t="s">
        <v>12</v>
      </c>
      <c r="R331" s="73" t="s">
        <v>12</v>
      </c>
      <c r="S331" s="73"/>
      <c r="T331" s="73"/>
      <c r="U331" s="73"/>
      <c r="V331" s="73"/>
      <c r="W331" s="73"/>
      <c r="X331" s="73"/>
      <c r="Y331" s="73"/>
      <c r="Z331" s="74">
        <v>5.0999999999999996</v>
      </c>
    </row>
    <row r="332" spans="2:26" s="75" customFormat="1" ht="28" customHeight="1">
      <c r="B332" s="76">
        <v>3262810820507</v>
      </c>
      <c r="C332" s="283">
        <v>82050</v>
      </c>
      <c r="D332" s="305" t="s">
        <v>677</v>
      </c>
      <c r="E332" s="237"/>
      <c r="F332" s="68" t="s">
        <v>347</v>
      </c>
      <c r="G332" s="68" t="s">
        <v>348</v>
      </c>
      <c r="H332" s="69"/>
      <c r="I332" s="70" t="s">
        <v>11</v>
      </c>
      <c r="J332" s="71">
        <v>2.3199999999999998</v>
      </c>
      <c r="K332" s="50">
        <f t="shared" si="10"/>
        <v>0</v>
      </c>
      <c r="L332" s="70">
        <v>300</v>
      </c>
      <c r="M332" s="85" t="s">
        <v>976</v>
      </c>
      <c r="N332" s="73"/>
      <c r="O332" s="73"/>
      <c r="P332" s="73"/>
      <c r="Q332" s="73" t="s">
        <v>12</v>
      </c>
      <c r="R332" s="73" t="s">
        <v>12</v>
      </c>
      <c r="S332" s="73"/>
      <c r="T332" s="73"/>
      <c r="U332" s="73"/>
      <c r="V332" s="73"/>
      <c r="W332" s="73"/>
      <c r="X332" s="73"/>
      <c r="Y332" s="73"/>
      <c r="Z332" s="74">
        <v>5.0999999999999996</v>
      </c>
    </row>
    <row r="333" spans="2:26" s="75" customFormat="1" ht="28" customHeight="1">
      <c r="B333" s="76">
        <v>3262810820552</v>
      </c>
      <c r="C333" s="283">
        <v>82055</v>
      </c>
      <c r="D333" s="305" t="s">
        <v>678</v>
      </c>
      <c r="E333" s="237"/>
      <c r="F333" s="68" t="s">
        <v>349</v>
      </c>
      <c r="G333" s="68" t="s">
        <v>350</v>
      </c>
      <c r="H333" s="69"/>
      <c r="I333" s="70" t="s">
        <v>11</v>
      </c>
      <c r="J333" s="71">
        <v>2.3199999999999998</v>
      </c>
      <c r="K333" s="50">
        <f t="shared" si="10"/>
        <v>0</v>
      </c>
      <c r="L333" s="70">
        <v>1000</v>
      </c>
      <c r="M333" s="85" t="s">
        <v>1001</v>
      </c>
      <c r="N333" s="73"/>
      <c r="O333" s="73"/>
      <c r="P333" s="73" t="s">
        <v>12</v>
      </c>
      <c r="Q333" s="73" t="s">
        <v>12</v>
      </c>
      <c r="R333" s="73" t="s">
        <v>12</v>
      </c>
      <c r="S333" s="73"/>
      <c r="T333" s="73"/>
      <c r="U333" s="73"/>
      <c r="V333" s="73" t="s">
        <v>12</v>
      </c>
      <c r="W333" s="73" t="s">
        <v>12</v>
      </c>
      <c r="X333" s="73" t="s">
        <v>12</v>
      </c>
      <c r="Y333" s="73"/>
      <c r="Z333" s="74">
        <v>5.0999999999999996</v>
      </c>
    </row>
    <row r="334" spans="2:26" s="75" customFormat="1" ht="28" customHeight="1">
      <c r="B334" s="76">
        <v>3262810820606</v>
      </c>
      <c r="C334" s="283">
        <v>82060</v>
      </c>
      <c r="D334" s="305" t="s">
        <v>679</v>
      </c>
      <c r="E334" s="237"/>
      <c r="F334" s="68" t="s">
        <v>351</v>
      </c>
      <c r="G334" s="68" t="s">
        <v>352</v>
      </c>
      <c r="H334" s="69"/>
      <c r="I334" s="70" t="s">
        <v>11</v>
      </c>
      <c r="J334" s="71">
        <v>2.3199999999999998</v>
      </c>
      <c r="K334" s="50">
        <f t="shared" si="10"/>
        <v>0</v>
      </c>
      <c r="L334" s="70">
        <v>300</v>
      </c>
      <c r="M334" s="85" t="s">
        <v>1027</v>
      </c>
      <c r="N334" s="73"/>
      <c r="O334" s="73"/>
      <c r="P334" s="73" t="s">
        <v>12</v>
      </c>
      <c r="Q334" s="73" t="s">
        <v>12</v>
      </c>
      <c r="R334" s="73" t="s">
        <v>12</v>
      </c>
      <c r="S334" s="73"/>
      <c r="T334" s="73"/>
      <c r="U334" s="73"/>
      <c r="V334" s="73"/>
      <c r="W334" s="73"/>
      <c r="X334" s="73"/>
      <c r="Y334" s="73"/>
      <c r="Z334" s="74">
        <v>5.0999999999999996</v>
      </c>
    </row>
    <row r="335" spans="2:26" s="75" customFormat="1" ht="28" customHeight="1">
      <c r="B335" s="76">
        <v>3262810820705</v>
      </c>
      <c r="C335" s="283">
        <v>82070</v>
      </c>
      <c r="D335" s="305" t="s">
        <v>680</v>
      </c>
      <c r="E335" s="237"/>
      <c r="F335" s="68" t="s">
        <v>351</v>
      </c>
      <c r="G335" s="68" t="s">
        <v>432</v>
      </c>
      <c r="H335" s="69"/>
      <c r="I335" s="70" t="s">
        <v>11</v>
      </c>
      <c r="J335" s="71">
        <v>2.3199999999999998</v>
      </c>
      <c r="K335" s="50">
        <f t="shared" si="10"/>
        <v>0</v>
      </c>
      <c r="L335" s="70">
        <v>120</v>
      </c>
      <c r="M335" s="85" t="s">
        <v>1028</v>
      </c>
      <c r="N335" s="73"/>
      <c r="O335" s="73"/>
      <c r="P335" s="73"/>
      <c r="Q335" s="73" t="s">
        <v>12</v>
      </c>
      <c r="R335" s="73" t="s">
        <v>12</v>
      </c>
      <c r="S335" s="73" t="s">
        <v>12</v>
      </c>
      <c r="T335" s="73"/>
      <c r="U335" s="73"/>
      <c r="V335" s="73"/>
      <c r="W335" s="73"/>
      <c r="X335" s="73"/>
      <c r="Y335" s="73"/>
      <c r="Z335" s="74">
        <v>5.0999999999999996</v>
      </c>
    </row>
    <row r="336" spans="2:26" s="75" customFormat="1" ht="28" customHeight="1">
      <c r="B336" s="76" t="s">
        <v>101</v>
      </c>
      <c r="C336" s="283">
        <v>82090</v>
      </c>
      <c r="D336" s="305" t="s">
        <v>681</v>
      </c>
      <c r="E336" s="237"/>
      <c r="F336" s="68" t="s">
        <v>353</v>
      </c>
      <c r="G336" s="68" t="s">
        <v>354</v>
      </c>
      <c r="H336" s="69"/>
      <c r="I336" s="70" t="s">
        <v>11</v>
      </c>
      <c r="J336" s="71">
        <v>2.3199999999999998</v>
      </c>
      <c r="K336" s="50">
        <f t="shared" si="10"/>
        <v>0</v>
      </c>
      <c r="L336" s="70">
        <v>10</v>
      </c>
      <c r="M336" s="85" t="s">
        <v>1035</v>
      </c>
      <c r="N336" s="73"/>
      <c r="O336" s="73"/>
      <c r="P336" s="73" t="s">
        <v>12</v>
      </c>
      <c r="Q336" s="73" t="s">
        <v>12</v>
      </c>
      <c r="R336" s="73" t="s">
        <v>12</v>
      </c>
      <c r="S336" s="73" t="s">
        <v>12</v>
      </c>
      <c r="T336" s="73"/>
      <c r="U336" s="73"/>
      <c r="V336" s="73"/>
      <c r="W336" s="73"/>
      <c r="X336" s="73"/>
      <c r="Y336" s="73"/>
      <c r="Z336" s="74">
        <v>5.0999999999999996</v>
      </c>
    </row>
    <row r="337" spans="2:26" s="75" customFormat="1" ht="28" customHeight="1">
      <c r="B337" s="76">
        <v>3262810821009</v>
      </c>
      <c r="C337" s="283">
        <v>82100</v>
      </c>
      <c r="D337" s="305" t="s">
        <v>682</v>
      </c>
      <c r="E337" s="237"/>
      <c r="F337" s="68" t="s">
        <v>355</v>
      </c>
      <c r="G337" s="68" t="s">
        <v>193</v>
      </c>
      <c r="H337" s="69"/>
      <c r="I337" s="70" t="s">
        <v>11</v>
      </c>
      <c r="J337" s="71">
        <v>2.3199999999999998</v>
      </c>
      <c r="K337" s="50">
        <f t="shared" si="10"/>
        <v>0</v>
      </c>
      <c r="L337" s="70">
        <v>125</v>
      </c>
      <c r="M337" s="85" t="s">
        <v>1036</v>
      </c>
      <c r="N337" s="73"/>
      <c r="O337" s="73"/>
      <c r="P337" s="73"/>
      <c r="Q337" s="73" t="s">
        <v>12</v>
      </c>
      <c r="R337" s="73" t="s">
        <v>12</v>
      </c>
      <c r="S337" s="73"/>
      <c r="T337" s="73"/>
      <c r="U337" s="73"/>
      <c r="V337" s="73"/>
      <c r="W337" s="73"/>
      <c r="X337" s="73"/>
      <c r="Y337" s="73"/>
      <c r="Z337" s="74">
        <v>5.0999999999999996</v>
      </c>
    </row>
    <row r="338" spans="2:26" s="75" customFormat="1" ht="28" customHeight="1">
      <c r="B338" s="76" t="s">
        <v>102</v>
      </c>
      <c r="C338" s="283">
        <v>82455</v>
      </c>
      <c r="D338" s="305" t="s">
        <v>683</v>
      </c>
      <c r="E338" s="237"/>
      <c r="F338" s="68" t="s">
        <v>356</v>
      </c>
      <c r="G338" s="68" t="s">
        <v>441</v>
      </c>
      <c r="H338" s="69"/>
      <c r="I338" s="70" t="s">
        <v>11</v>
      </c>
      <c r="J338" s="71">
        <v>2.3199999999999998</v>
      </c>
      <c r="K338" s="50">
        <f t="shared" si="10"/>
        <v>0</v>
      </c>
      <c r="L338" s="70">
        <v>500</v>
      </c>
      <c r="M338" s="85" t="s">
        <v>1037</v>
      </c>
      <c r="N338" s="73"/>
      <c r="O338" s="73"/>
      <c r="P338" s="73" t="s">
        <v>12</v>
      </c>
      <c r="Q338" s="73" t="s">
        <v>12</v>
      </c>
      <c r="R338" s="73" t="s">
        <v>12</v>
      </c>
      <c r="S338" s="73" t="s">
        <v>12</v>
      </c>
      <c r="T338" s="73"/>
      <c r="U338" s="73"/>
      <c r="V338" s="73"/>
      <c r="W338" s="73"/>
      <c r="X338" s="73"/>
      <c r="Y338" s="73"/>
      <c r="Z338" s="74">
        <v>5.0999999999999996</v>
      </c>
    </row>
    <row r="339" spans="2:26" s="75" customFormat="1" ht="28" customHeight="1">
      <c r="B339" s="76">
        <v>3262810821108</v>
      </c>
      <c r="C339" s="283">
        <v>82110</v>
      </c>
      <c r="D339" s="305" t="s">
        <v>846</v>
      </c>
      <c r="E339" s="237"/>
      <c r="F339" s="68" t="s">
        <v>357</v>
      </c>
      <c r="G339" s="68" t="s">
        <v>342</v>
      </c>
      <c r="H339" s="133"/>
      <c r="I339" s="70" t="s">
        <v>11</v>
      </c>
      <c r="J339" s="71">
        <v>2.3199999999999998</v>
      </c>
      <c r="K339" s="50">
        <f t="shared" si="10"/>
        <v>0</v>
      </c>
      <c r="L339" s="70">
        <v>1000</v>
      </c>
      <c r="M339" s="85" t="s">
        <v>995</v>
      </c>
      <c r="N339" s="73"/>
      <c r="O339" s="73"/>
      <c r="P339" s="73"/>
      <c r="Q339" s="73" t="s">
        <v>12</v>
      </c>
      <c r="R339" s="73" t="s">
        <v>12</v>
      </c>
      <c r="S339" s="73" t="s">
        <v>12</v>
      </c>
      <c r="T339" s="73"/>
      <c r="U339" s="73"/>
      <c r="V339" s="73"/>
      <c r="W339" s="73"/>
      <c r="X339" s="73"/>
      <c r="Y339" s="73"/>
      <c r="Z339" s="74">
        <v>5.0999999999999996</v>
      </c>
    </row>
    <row r="340" spans="2:26" s="75" customFormat="1" ht="28" customHeight="1">
      <c r="B340" s="76">
        <v>3262810821184</v>
      </c>
      <c r="C340" s="283">
        <v>82118</v>
      </c>
      <c r="D340" s="305" t="s">
        <v>684</v>
      </c>
      <c r="E340" s="237"/>
      <c r="F340" s="68" t="s">
        <v>358</v>
      </c>
      <c r="G340" s="68" t="s">
        <v>359</v>
      </c>
      <c r="H340" s="69"/>
      <c r="I340" s="70" t="s">
        <v>11</v>
      </c>
      <c r="J340" s="71">
        <v>2.3199999999999998</v>
      </c>
      <c r="K340" s="50">
        <f t="shared" si="10"/>
        <v>0</v>
      </c>
      <c r="L340" s="70">
        <v>500</v>
      </c>
      <c r="M340" s="85" t="s">
        <v>925</v>
      </c>
      <c r="N340" s="73"/>
      <c r="O340" s="73"/>
      <c r="P340" s="73" t="s">
        <v>12</v>
      </c>
      <c r="Q340" s="73" t="s">
        <v>12</v>
      </c>
      <c r="R340" s="73"/>
      <c r="S340" s="73"/>
      <c r="T340" s="73"/>
      <c r="U340" s="73"/>
      <c r="V340" s="73"/>
      <c r="W340" s="73"/>
      <c r="X340" s="73"/>
      <c r="Y340" s="73"/>
      <c r="Z340" s="74">
        <v>5.0999999999999996</v>
      </c>
    </row>
    <row r="341" spans="2:26" s="75" customFormat="1" ht="28" customHeight="1">
      <c r="B341" s="76" t="s">
        <v>103</v>
      </c>
      <c r="C341" s="283">
        <v>82007</v>
      </c>
      <c r="D341" s="305" t="s">
        <v>685</v>
      </c>
      <c r="E341" s="237"/>
      <c r="F341" s="68" t="s">
        <v>360</v>
      </c>
      <c r="G341" s="68" t="s">
        <v>361</v>
      </c>
      <c r="H341" s="69"/>
      <c r="I341" s="70" t="s">
        <v>11</v>
      </c>
      <c r="J341" s="71">
        <v>2.3199999999999998</v>
      </c>
      <c r="K341" s="50">
        <f t="shared" si="10"/>
        <v>0</v>
      </c>
      <c r="L341" s="70">
        <v>1500</v>
      </c>
      <c r="M341" s="85" t="s">
        <v>972</v>
      </c>
      <c r="N341" s="73"/>
      <c r="O341" s="73"/>
      <c r="P341" s="73" t="s">
        <v>12</v>
      </c>
      <c r="Q341" s="73" t="s">
        <v>12</v>
      </c>
      <c r="R341" s="73" t="s">
        <v>12</v>
      </c>
      <c r="S341" s="73"/>
      <c r="T341" s="73"/>
      <c r="U341" s="73"/>
      <c r="V341" s="73"/>
      <c r="W341" s="73"/>
      <c r="X341" s="73"/>
      <c r="Y341" s="73"/>
      <c r="Z341" s="74">
        <v>5.0999999999999996</v>
      </c>
    </row>
    <row r="342" spans="2:26" s="75" customFormat="1" ht="28" customHeight="1">
      <c r="B342" s="76">
        <v>3262810821252</v>
      </c>
      <c r="C342" s="283">
        <v>82125</v>
      </c>
      <c r="D342" s="305" t="s">
        <v>686</v>
      </c>
      <c r="E342" s="237"/>
      <c r="F342" s="68" t="s">
        <v>362</v>
      </c>
      <c r="G342" s="68" t="s">
        <v>434</v>
      </c>
      <c r="H342" s="69"/>
      <c r="I342" s="70" t="s">
        <v>11</v>
      </c>
      <c r="J342" s="71">
        <v>2.3199999999999998</v>
      </c>
      <c r="K342" s="50">
        <f t="shared" si="10"/>
        <v>0</v>
      </c>
      <c r="L342" s="70">
        <v>1000</v>
      </c>
      <c r="M342" s="85" t="s">
        <v>987</v>
      </c>
      <c r="N342" s="73"/>
      <c r="O342" s="73"/>
      <c r="P342" s="73" t="s">
        <v>12</v>
      </c>
      <c r="Q342" s="73" t="s">
        <v>12</v>
      </c>
      <c r="R342" s="73" t="s">
        <v>12</v>
      </c>
      <c r="S342" s="73"/>
      <c r="T342" s="73"/>
      <c r="U342" s="73"/>
      <c r="V342" s="73"/>
      <c r="W342" s="73" t="s">
        <v>12</v>
      </c>
      <c r="X342" s="73" t="s">
        <v>12</v>
      </c>
      <c r="Y342" s="73"/>
      <c r="Z342" s="74">
        <v>5.0999999999999996</v>
      </c>
    </row>
    <row r="343" spans="2:26" s="87" customFormat="1" ht="28" customHeight="1">
      <c r="B343" s="76">
        <v>3262810821757</v>
      </c>
      <c r="C343" s="283">
        <v>82175</v>
      </c>
      <c r="D343" s="305" t="s">
        <v>687</v>
      </c>
      <c r="E343" s="237"/>
      <c r="F343" s="68" t="s">
        <v>363</v>
      </c>
      <c r="G343" s="68" t="s">
        <v>131</v>
      </c>
      <c r="H343" s="69"/>
      <c r="I343" s="70" t="s">
        <v>11</v>
      </c>
      <c r="J343" s="71">
        <v>2.3199999999999998</v>
      </c>
      <c r="K343" s="50">
        <f t="shared" si="10"/>
        <v>0</v>
      </c>
      <c r="L343" s="70">
        <v>250</v>
      </c>
      <c r="M343" s="85" t="s">
        <v>931</v>
      </c>
      <c r="N343" s="73"/>
      <c r="O343" s="73"/>
      <c r="P343" s="73" t="s">
        <v>12</v>
      </c>
      <c r="Q343" s="73" t="s">
        <v>12</v>
      </c>
      <c r="R343" s="73" t="s">
        <v>12</v>
      </c>
      <c r="S343" s="73"/>
      <c r="T343" s="73"/>
      <c r="U343" s="73"/>
      <c r="V343" s="73"/>
      <c r="W343" s="73"/>
      <c r="X343" s="73"/>
      <c r="Y343" s="73"/>
      <c r="Z343" s="74">
        <v>5.0999999999999996</v>
      </c>
    </row>
    <row r="344" spans="2:26" s="87" customFormat="1" ht="28" customHeight="1">
      <c r="B344" s="76" t="s">
        <v>104</v>
      </c>
      <c r="C344" s="283">
        <v>82460</v>
      </c>
      <c r="D344" s="305" t="s">
        <v>688</v>
      </c>
      <c r="E344" s="237"/>
      <c r="F344" s="68" t="s">
        <v>364</v>
      </c>
      <c r="G344" s="68" t="s">
        <v>365</v>
      </c>
      <c r="H344" s="69"/>
      <c r="I344" s="70" t="s">
        <v>11</v>
      </c>
      <c r="J344" s="71">
        <v>2.3199999999999998</v>
      </c>
      <c r="K344" s="50">
        <f t="shared" si="10"/>
        <v>0</v>
      </c>
      <c r="L344" s="70">
        <v>2000</v>
      </c>
      <c r="M344" s="85" t="s">
        <v>1029</v>
      </c>
      <c r="N344" s="73"/>
      <c r="O344" s="73"/>
      <c r="P344" s="73" t="s">
        <v>12</v>
      </c>
      <c r="Q344" s="73" t="s">
        <v>12</v>
      </c>
      <c r="R344" s="73" t="s">
        <v>12</v>
      </c>
      <c r="S344" s="73" t="s">
        <v>12</v>
      </c>
      <c r="T344" s="73"/>
      <c r="U344" s="73"/>
      <c r="V344" s="73"/>
      <c r="W344" s="73"/>
      <c r="X344" s="73"/>
      <c r="Y344" s="73"/>
      <c r="Z344" s="74">
        <v>5.0999999999999996</v>
      </c>
    </row>
    <row r="345" spans="2:26" s="87" customFormat="1" ht="28" customHeight="1">
      <c r="B345" s="76" t="s">
        <v>105</v>
      </c>
      <c r="C345" s="283">
        <v>82465</v>
      </c>
      <c r="D345" s="305" t="s">
        <v>689</v>
      </c>
      <c r="E345" s="237"/>
      <c r="F345" s="68" t="s">
        <v>364</v>
      </c>
      <c r="G345" s="68" t="s">
        <v>366</v>
      </c>
      <c r="H345" s="69"/>
      <c r="I345" s="70" t="s">
        <v>11</v>
      </c>
      <c r="J345" s="71">
        <v>2.3199999999999998</v>
      </c>
      <c r="K345" s="50">
        <f t="shared" si="10"/>
        <v>0</v>
      </c>
      <c r="L345" s="70">
        <v>800</v>
      </c>
      <c r="M345" s="85" t="s">
        <v>1030</v>
      </c>
      <c r="N345" s="73"/>
      <c r="O345" s="73"/>
      <c r="P345" s="73" t="s">
        <v>12</v>
      </c>
      <c r="Q345" s="73" t="s">
        <v>12</v>
      </c>
      <c r="R345" s="73" t="s">
        <v>12</v>
      </c>
      <c r="S345" s="73"/>
      <c r="T345" s="73"/>
      <c r="U345" s="73"/>
      <c r="V345" s="73"/>
      <c r="W345" s="73"/>
      <c r="X345" s="73"/>
      <c r="Y345" s="73"/>
      <c r="Z345" s="74">
        <v>5.0999999999999996</v>
      </c>
    </row>
    <row r="346" spans="2:26" s="13" customFormat="1" ht="28" customHeight="1">
      <c r="B346" s="76" t="s">
        <v>106</v>
      </c>
      <c r="C346" s="283">
        <v>82011</v>
      </c>
      <c r="D346" s="305" t="s">
        <v>690</v>
      </c>
      <c r="E346" s="237"/>
      <c r="F346" s="68" t="s">
        <v>364</v>
      </c>
      <c r="G346" s="68" t="s">
        <v>367</v>
      </c>
      <c r="H346" s="69"/>
      <c r="I346" s="70" t="s">
        <v>11</v>
      </c>
      <c r="J346" s="71">
        <v>2.3199999999999998</v>
      </c>
      <c r="K346" s="50">
        <f t="shared" si="10"/>
        <v>0</v>
      </c>
      <c r="L346" s="70">
        <v>2000</v>
      </c>
      <c r="M346" s="85" t="s">
        <v>1009</v>
      </c>
      <c r="N346" s="73"/>
      <c r="O346" s="73"/>
      <c r="P346" s="73" t="s">
        <v>12</v>
      </c>
      <c r="Q346" s="73" t="s">
        <v>12</v>
      </c>
      <c r="R346" s="73" t="s">
        <v>12</v>
      </c>
      <c r="S346" s="73" t="s">
        <v>12</v>
      </c>
      <c r="T346" s="73"/>
      <c r="U346" s="73"/>
      <c r="V346" s="73"/>
      <c r="W346" s="73"/>
      <c r="X346" s="73"/>
      <c r="Y346" s="73"/>
      <c r="Z346" s="74">
        <v>5.0999999999999996</v>
      </c>
    </row>
    <row r="347" spans="2:26" s="13" customFormat="1" ht="28" customHeight="1">
      <c r="B347" s="76">
        <v>3262810821405</v>
      </c>
      <c r="C347" s="283">
        <v>82140</v>
      </c>
      <c r="D347" s="305" t="s">
        <v>691</v>
      </c>
      <c r="E347" s="237"/>
      <c r="F347" s="68" t="s">
        <v>368</v>
      </c>
      <c r="G347" s="68" t="s">
        <v>369</v>
      </c>
      <c r="H347" s="124"/>
      <c r="I347" s="70" t="s">
        <v>11</v>
      </c>
      <c r="J347" s="71">
        <v>2.3199999999999998</v>
      </c>
      <c r="K347" s="50">
        <f t="shared" si="10"/>
        <v>0</v>
      </c>
      <c r="L347" s="70">
        <v>100</v>
      </c>
      <c r="M347" s="85" t="s">
        <v>1038</v>
      </c>
      <c r="N347" s="73"/>
      <c r="O347" s="73"/>
      <c r="P347" s="73" t="s">
        <v>12</v>
      </c>
      <c r="Q347" s="73" t="s">
        <v>12</v>
      </c>
      <c r="R347" s="73"/>
      <c r="S347" s="73"/>
      <c r="T347" s="73"/>
      <c r="U347" s="73"/>
      <c r="V347" s="73" t="s">
        <v>12</v>
      </c>
      <c r="W347" s="73" t="s">
        <v>12</v>
      </c>
      <c r="X347" s="73"/>
      <c r="Y347" s="73"/>
      <c r="Z347" s="74">
        <v>5.0999999999999996</v>
      </c>
    </row>
    <row r="348" spans="2:26" s="43" customFormat="1" ht="28" customHeight="1">
      <c r="B348" s="76">
        <v>3262810821504</v>
      </c>
      <c r="C348" s="283">
        <v>82150</v>
      </c>
      <c r="D348" s="305" t="s">
        <v>692</v>
      </c>
      <c r="E348" s="237"/>
      <c r="F348" s="68" t="s">
        <v>370</v>
      </c>
      <c r="G348" s="68" t="s">
        <v>435</v>
      </c>
      <c r="H348" s="69"/>
      <c r="I348" s="70" t="s">
        <v>11</v>
      </c>
      <c r="J348" s="71">
        <v>2.3199999999999998</v>
      </c>
      <c r="K348" s="50">
        <f t="shared" si="10"/>
        <v>0</v>
      </c>
      <c r="L348" s="70">
        <v>500</v>
      </c>
      <c r="M348" s="85" t="s">
        <v>935</v>
      </c>
      <c r="N348" s="73"/>
      <c r="O348" s="73"/>
      <c r="P348" s="73" t="s">
        <v>12</v>
      </c>
      <c r="Q348" s="73" t="s">
        <v>12</v>
      </c>
      <c r="R348" s="73" t="s">
        <v>12</v>
      </c>
      <c r="S348" s="73"/>
      <c r="T348" s="73"/>
      <c r="U348" s="73"/>
      <c r="V348" s="73"/>
      <c r="W348" s="73"/>
      <c r="X348" s="73"/>
      <c r="Y348" s="73"/>
      <c r="Z348" s="74">
        <v>5.0999999999999996</v>
      </c>
    </row>
    <row r="349" spans="2:26" s="43" customFormat="1" ht="28" customHeight="1">
      <c r="B349" s="258" t="s">
        <v>1062</v>
      </c>
      <c r="C349" s="290">
        <v>82021</v>
      </c>
      <c r="D349" s="305" t="s">
        <v>1063</v>
      </c>
      <c r="E349" s="260"/>
      <c r="F349" s="261" t="s">
        <v>1064</v>
      </c>
      <c r="G349" s="261" t="s">
        <v>1065</v>
      </c>
      <c r="H349" s="262" t="s">
        <v>1103</v>
      </c>
      <c r="I349" s="260" t="s">
        <v>11</v>
      </c>
      <c r="J349" s="263">
        <v>2.3199999999999998</v>
      </c>
      <c r="K349" s="264">
        <f t="shared" si="10"/>
        <v>0</v>
      </c>
      <c r="L349" s="260">
        <v>700</v>
      </c>
      <c r="M349" s="265" t="s">
        <v>1094</v>
      </c>
      <c r="N349" s="266"/>
      <c r="O349" s="266"/>
      <c r="P349" s="266" t="s">
        <v>12</v>
      </c>
      <c r="Q349" s="266" t="s">
        <v>12</v>
      </c>
      <c r="R349" s="266" t="s">
        <v>12</v>
      </c>
      <c r="S349" s="266"/>
      <c r="T349" s="266"/>
      <c r="U349" s="266"/>
      <c r="V349" s="266"/>
      <c r="W349" s="266"/>
      <c r="X349" s="266"/>
      <c r="Y349" s="266"/>
      <c r="Z349" s="267">
        <v>5.0999999999999996</v>
      </c>
    </row>
    <row r="350" spans="2:26" s="75" customFormat="1" ht="28" customHeight="1">
      <c r="B350" s="76" t="s">
        <v>107</v>
      </c>
      <c r="C350" s="283">
        <v>82490</v>
      </c>
      <c r="D350" s="305" t="s">
        <v>693</v>
      </c>
      <c r="E350" s="237"/>
      <c r="F350" s="68" t="s">
        <v>219</v>
      </c>
      <c r="G350" s="68" t="s">
        <v>371</v>
      </c>
      <c r="H350" s="69"/>
      <c r="I350" s="70" t="s">
        <v>11</v>
      </c>
      <c r="J350" s="71">
        <v>2.3199999999999998</v>
      </c>
      <c r="K350" s="50">
        <f t="shared" si="10"/>
        <v>0</v>
      </c>
      <c r="L350" s="70">
        <v>100</v>
      </c>
      <c r="M350" s="85" t="s">
        <v>890</v>
      </c>
      <c r="N350" s="73"/>
      <c r="O350" s="73" t="s">
        <v>12</v>
      </c>
      <c r="P350" s="73" t="s">
        <v>12</v>
      </c>
      <c r="Q350" s="73" t="s">
        <v>12</v>
      </c>
      <c r="R350" s="73" t="s">
        <v>12</v>
      </c>
      <c r="S350" s="73"/>
      <c r="T350" s="73"/>
      <c r="U350" s="73"/>
      <c r="V350" s="73"/>
      <c r="W350" s="73"/>
      <c r="X350" s="73"/>
      <c r="Y350" s="73"/>
      <c r="Z350" s="74">
        <v>5.0999999999999996</v>
      </c>
    </row>
    <row r="351" spans="2:26" s="75" customFormat="1" ht="28" customHeight="1">
      <c r="B351" s="76">
        <v>3262810821658</v>
      </c>
      <c r="C351" s="283">
        <v>82165</v>
      </c>
      <c r="D351" s="305" t="s">
        <v>694</v>
      </c>
      <c r="E351" s="237"/>
      <c r="F351" s="68" t="s">
        <v>372</v>
      </c>
      <c r="G351" s="68" t="s">
        <v>373</v>
      </c>
      <c r="H351" s="69"/>
      <c r="I351" s="70" t="s">
        <v>11</v>
      </c>
      <c r="J351" s="71">
        <v>2.3199999999999998</v>
      </c>
      <c r="K351" s="50">
        <f t="shared" si="10"/>
        <v>0</v>
      </c>
      <c r="L351" s="70">
        <v>100</v>
      </c>
      <c r="M351" s="85" t="s">
        <v>1031</v>
      </c>
      <c r="N351" s="73"/>
      <c r="O351" s="73"/>
      <c r="P351" s="73"/>
      <c r="Q351" s="73" t="s">
        <v>12</v>
      </c>
      <c r="R351" s="73" t="s">
        <v>12</v>
      </c>
      <c r="S351" s="73"/>
      <c r="T351" s="73"/>
      <c r="U351" s="73"/>
      <c r="V351" s="73" t="s">
        <v>12</v>
      </c>
      <c r="W351" s="73"/>
      <c r="X351" s="73"/>
      <c r="Y351" s="73"/>
      <c r="Z351" s="74">
        <v>5.0999999999999996</v>
      </c>
    </row>
    <row r="352" spans="2:26" s="75" customFormat="1" ht="28" customHeight="1">
      <c r="B352" s="258">
        <v>3569520004426</v>
      </c>
      <c r="C352" s="290">
        <v>958316</v>
      </c>
      <c r="D352" s="305" t="s">
        <v>1077</v>
      </c>
      <c r="E352" s="260"/>
      <c r="F352" s="261" t="s">
        <v>374</v>
      </c>
      <c r="G352" s="261" t="s">
        <v>1078</v>
      </c>
      <c r="H352" s="262" t="s">
        <v>1068</v>
      </c>
      <c r="I352" s="260" t="s">
        <v>11</v>
      </c>
      <c r="J352" s="263">
        <v>2.3199999999999998</v>
      </c>
      <c r="K352" s="264">
        <f t="shared" si="10"/>
        <v>0</v>
      </c>
      <c r="L352" s="260">
        <v>50</v>
      </c>
      <c r="M352" s="265" t="s">
        <v>1095</v>
      </c>
      <c r="N352" s="266"/>
      <c r="O352" s="266"/>
      <c r="P352" s="266"/>
      <c r="Q352" s="266" t="s">
        <v>12</v>
      </c>
      <c r="R352" s="266" t="s">
        <v>12</v>
      </c>
      <c r="S352" s="266"/>
      <c r="T352" s="266"/>
      <c r="U352" s="266"/>
      <c r="V352" s="266"/>
      <c r="W352" s="266"/>
      <c r="X352" s="266"/>
      <c r="Y352" s="266"/>
      <c r="Z352" s="267">
        <v>5.0999999999999996</v>
      </c>
    </row>
    <row r="353" spans="2:26" s="75" customFormat="1" ht="28" customHeight="1">
      <c r="B353" s="76">
        <v>3262810822006</v>
      </c>
      <c r="C353" s="283">
        <v>82200</v>
      </c>
      <c r="D353" s="305" t="s">
        <v>695</v>
      </c>
      <c r="E353" s="237"/>
      <c r="F353" s="68" t="s">
        <v>374</v>
      </c>
      <c r="G353" s="68" t="s">
        <v>375</v>
      </c>
      <c r="H353" s="69"/>
      <c r="I353" s="70" t="s">
        <v>11</v>
      </c>
      <c r="J353" s="71">
        <v>2.3199999999999998</v>
      </c>
      <c r="K353" s="50">
        <f t="shared" si="10"/>
        <v>0</v>
      </c>
      <c r="L353" s="70">
        <v>50</v>
      </c>
      <c r="M353" s="85" t="s">
        <v>1039</v>
      </c>
      <c r="N353" s="73"/>
      <c r="O353" s="73"/>
      <c r="P353" s="73"/>
      <c r="Q353" s="73" t="s">
        <v>12</v>
      </c>
      <c r="R353" s="73" t="s">
        <v>12</v>
      </c>
      <c r="S353" s="73"/>
      <c r="T353" s="73"/>
      <c r="U353" s="73"/>
      <c r="V353" s="73"/>
      <c r="W353" s="73"/>
      <c r="X353" s="73"/>
      <c r="Y353" s="73"/>
      <c r="Z353" s="74">
        <v>5.0999999999999996</v>
      </c>
    </row>
    <row r="354" spans="2:26" s="75" customFormat="1" ht="28" customHeight="1">
      <c r="B354" s="76" t="s">
        <v>108</v>
      </c>
      <c r="C354" s="283">
        <v>82495</v>
      </c>
      <c r="D354" s="305" t="s">
        <v>696</v>
      </c>
      <c r="E354" s="237"/>
      <c r="F354" s="68" t="s">
        <v>374</v>
      </c>
      <c r="G354" s="68" t="s">
        <v>342</v>
      </c>
      <c r="H354" s="69"/>
      <c r="I354" s="70" t="s">
        <v>11</v>
      </c>
      <c r="J354" s="71">
        <v>2.3199999999999998</v>
      </c>
      <c r="K354" s="50">
        <f t="shared" si="10"/>
        <v>0</v>
      </c>
      <c r="L354" s="70">
        <v>50</v>
      </c>
      <c r="M354" s="85" t="s">
        <v>1028</v>
      </c>
      <c r="N354" s="73"/>
      <c r="O354" s="73"/>
      <c r="P354" s="73"/>
      <c r="Q354" s="73" t="s">
        <v>12</v>
      </c>
      <c r="R354" s="73" t="s">
        <v>12</v>
      </c>
      <c r="S354" s="73"/>
      <c r="T354" s="73"/>
      <c r="U354" s="73"/>
      <c r="V354" s="73"/>
      <c r="W354" s="73"/>
      <c r="X354" s="73"/>
      <c r="Y354" s="73"/>
      <c r="Z354" s="74">
        <v>5.0999999999999996</v>
      </c>
    </row>
    <row r="355" spans="2:26" s="75" customFormat="1" ht="28" customHeight="1">
      <c r="B355" s="76">
        <v>3262810822754</v>
      </c>
      <c r="C355" s="283">
        <v>82275</v>
      </c>
      <c r="D355" s="305" t="s">
        <v>697</v>
      </c>
      <c r="E355" s="237"/>
      <c r="F355" s="68" t="s">
        <v>376</v>
      </c>
      <c r="G355" s="68"/>
      <c r="H355" s="69"/>
      <c r="I355" s="70" t="s">
        <v>11</v>
      </c>
      <c r="J355" s="71">
        <v>2.3199999999999998</v>
      </c>
      <c r="K355" s="50">
        <f t="shared" si="10"/>
        <v>0</v>
      </c>
      <c r="L355" s="70">
        <v>150</v>
      </c>
      <c r="M355" s="85" t="s">
        <v>926</v>
      </c>
      <c r="N355" s="73"/>
      <c r="O355" s="73"/>
      <c r="P355" s="73"/>
      <c r="Q355" s="73" t="s">
        <v>12</v>
      </c>
      <c r="R355" s="73" t="s">
        <v>12</v>
      </c>
      <c r="S355" s="73"/>
      <c r="T355" s="73"/>
      <c r="U355" s="73"/>
      <c r="V355" s="73"/>
      <c r="W355" s="73"/>
      <c r="X355" s="73"/>
      <c r="Y355" s="73"/>
      <c r="Z355" s="74">
        <v>5.0999999999999996</v>
      </c>
    </row>
    <row r="356" spans="2:26" s="75" customFormat="1" ht="28" customHeight="1" thickBot="1">
      <c r="B356" s="79" t="s">
        <v>109</v>
      </c>
      <c r="C356" s="293">
        <v>82290</v>
      </c>
      <c r="D356" s="306" t="s">
        <v>698</v>
      </c>
      <c r="E356" s="238"/>
      <c r="F356" s="81" t="s">
        <v>377</v>
      </c>
      <c r="G356" s="81" t="s">
        <v>436</v>
      </c>
      <c r="H356" s="60"/>
      <c r="I356" s="80" t="s">
        <v>11</v>
      </c>
      <c r="J356" s="82">
        <v>2.3199999999999998</v>
      </c>
      <c r="K356" s="62">
        <f t="shared" si="10"/>
        <v>0</v>
      </c>
      <c r="L356" s="80">
        <v>150</v>
      </c>
      <c r="M356" s="86" t="s">
        <v>1032</v>
      </c>
      <c r="N356" s="83"/>
      <c r="O356" s="83"/>
      <c r="P356" s="83" t="s">
        <v>12</v>
      </c>
      <c r="Q356" s="83" t="s">
        <v>12</v>
      </c>
      <c r="R356" s="83" t="s">
        <v>12</v>
      </c>
      <c r="S356" s="83" t="s">
        <v>12</v>
      </c>
      <c r="T356" s="83"/>
      <c r="U356" s="83"/>
      <c r="V356" s="83"/>
      <c r="W356" s="83"/>
      <c r="X356" s="83"/>
      <c r="Y356" s="83"/>
      <c r="Z356" s="84">
        <v>5.0999999999999996</v>
      </c>
    </row>
    <row r="357" spans="2:26" s="75" customFormat="1" ht="22" thickBot="1">
      <c r="B357" s="95"/>
      <c r="C357" s="286"/>
      <c r="D357" s="95"/>
      <c r="E357" s="96"/>
      <c r="F357" s="97"/>
      <c r="G357" s="97"/>
      <c r="H357" s="98"/>
      <c r="I357" s="96"/>
      <c r="J357" s="99"/>
      <c r="K357" s="100"/>
      <c r="L357" s="96"/>
      <c r="M357" s="101"/>
      <c r="N357" s="102"/>
      <c r="O357" s="102"/>
      <c r="P357" s="102"/>
      <c r="Q357" s="102"/>
      <c r="R357" s="102"/>
      <c r="S357" s="102"/>
      <c r="T357" s="102"/>
      <c r="U357" s="102"/>
      <c r="V357" s="102"/>
      <c r="W357" s="102"/>
      <c r="X357" s="102"/>
      <c r="Y357" s="102"/>
      <c r="Z357" s="103"/>
    </row>
    <row r="358" spans="2:26" s="75" customFormat="1" ht="36" customHeight="1">
      <c r="B358" s="322" t="s">
        <v>0</v>
      </c>
      <c r="C358" s="318" t="s">
        <v>699</v>
      </c>
      <c r="D358" s="340" t="s">
        <v>700</v>
      </c>
      <c r="E358" s="337" t="s">
        <v>886</v>
      </c>
      <c r="F358" s="330" t="s">
        <v>379</v>
      </c>
      <c r="G358" s="330" t="s">
        <v>380</v>
      </c>
      <c r="H358" s="330" t="s">
        <v>1096</v>
      </c>
      <c r="I358" s="330" t="s">
        <v>415</v>
      </c>
      <c r="J358" s="332" t="s">
        <v>447</v>
      </c>
      <c r="K358" s="348" t="s">
        <v>1</v>
      </c>
      <c r="L358" s="340" t="s">
        <v>2</v>
      </c>
      <c r="M358" s="342" t="s">
        <v>909</v>
      </c>
      <c r="N358" s="339" t="s">
        <v>422</v>
      </c>
      <c r="O358" s="339"/>
      <c r="P358" s="339"/>
      <c r="Q358" s="339"/>
      <c r="R358" s="339"/>
      <c r="S358" s="339"/>
      <c r="T358" s="339"/>
      <c r="U358" s="339"/>
      <c r="V358" s="339"/>
      <c r="W358" s="339"/>
      <c r="X358" s="339"/>
      <c r="Y358" s="339"/>
      <c r="Z358" s="344" t="s">
        <v>449</v>
      </c>
    </row>
    <row r="359" spans="2:26" s="75" customFormat="1" ht="21">
      <c r="B359" s="323"/>
      <c r="C359" s="319"/>
      <c r="D359" s="341"/>
      <c r="E359" s="338"/>
      <c r="F359" s="331"/>
      <c r="G359" s="331"/>
      <c r="H359" s="331"/>
      <c r="I359" s="331"/>
      <c r="J359" s="333"/>
      <c r="K359" s="349"/>
      <c r="L359" s="341"/>
      <c r="M359" s="343"/>
      <c r="N359" s="33" t="s">
        <v>3</v>
      </c>
      <c r="O359" s="33" t="s">
        <v>4</v>
      </c>
      <c r="P359" s="33" t="s">
        <v>5</v>
      </c>
      <c r="Q359" s="33" t="s">
        <v>6</v>
      </c>
      <c r="R359" s="33" t="s">
        <v>5</v>
      </c>
      <c r="S359" s="33" t="s">
        <v>3</v>
      </c>
      <c r="T359" s="33" t="s">
        <v>3</v>
      </c>
      <c r="U359" s="33" t="s">
        <v>6</v>
      </c>
      <c r="V359" s="33" t="s">
        <v>7</v>
      </c>
      <c r="W359" s="33" t="s">
        <v>8</v>
      </c>
      <c r="X359" s="33" t="s">
        <v>9</v>
      </c>
      <c r="Y359" s="33" t="s">
        <v>10</v>
      </c>
      <c r="Z359" s="345"/>
    </row>
    <row r="360" spans="2:26" s="75" customFormat="1" ht="25" thickBot="1">
      <c r="B360" s="104" t="s">
        <v>1083</v>
      </c>
      <c r="C360" s="287"/>
      <c r="D360" s="105"/>
      <c r="E360" s="106"/>
      <c r="F360" s="107"/>
      <c r="G360" s="107"/>
      <c r="H360" s="107"/>
      <c r="I360" s="108"/>
      <c r="J360" s="109"/>
      <c r="K360" s="110"/>
      <c r="L360" s="110"/>
      <c r="M360" s="111"/>
      <c r="N360" s="108"/>
      <c r="O360" s="108"/>
      <c r="P360" s="108"/>
      <c r="Q360" s="108"/>
      <c r="R360" s="108"/>
      <c r="S360" s="108"/>
      <c r="T360" s="108"/>
      <c r="U360" s="108"/>
      <c r="V360" s="108"/>
      <c r="W360" s="108"/>
      <c r="X360" s="108"/>
      <c r="Y360" s="108"/>
      <c r="Z360" s="112"/>
    </row>
    <row r="361" spans="2:26" s="75" customFormat="1" ht="28" customHeight="1">
      <c r="B361" s="220" t="s">
        <v>768</v>
      </c>
      <c r="C361" s="294">
        <v>957055</v>
      </c>
      <c r="D361" s="310" t="s">
        <v>785</v>
      </c>
      <c r="E361" s="239"/>
      <c r="F361" s="182" t="s">
        <v>378</v>
      </c>
      <c r="G361" s="182" t="s">
        <v>437</v>
      </c>
      <c r="H361" s="183" t="s">
        <v>1085</v>
      </c>
      <c r="I361" s="181" t="s">
        <v>10</v>
      </c>
      <c r="J361" s="184">
        <v>2.75</v>
      </c>
      <c r="K361" s="185">
        <f t="shared" ref="K361:K367" si="11">E361*J361</f>
        <v>0</v>
      </c>
      <c r="L361" s="186" t="s">
        <v>1040</v>
      </c>
      <c r="M361" s="180">
        <v>80</v>
      </c>
      <c r="N361" s="187"/>
      <c r="O361" s="187" t="s">
        <v>12</v>
      </c>
      <c r="P361" s="187" t="s">
        <v>12</v>
      </c>
      <c r="Q361" s="187" t="s">
        <v>12</v>
      </c>
      <c r="R361" s="187"/>
      <c r="S361" s="187"/>
      <c r="T361" s="187"/>
      <c r="U361" s="187"/>
      <c r="V361" s="187"/>
      <c r="W361" s="187" t="s">
        <v>12</v>
      </c>
      <c r="X361" s="187" t="s">
        <v>12</v>
      </c>
      <c r="Y361" s="187"/>
      <c r="Z361" s="188">
        <v>6</v>
      </c>
    </row>
    <row r="362" spans="2:26" s="78" customFormat="1" ht="28" customHeight="1">
      <c r="B362" s="220" t="s">
        <v>769</v>
      </c>
      <c r="C362" s="282">
        <v>957064</v>
      </c>
      <c r="D362" s="305" t="s">
        <v>845</v>
      </c>
      <c r="E362" s="237"/>
      <c r="F362" s="134" t="s">
        <v>712</v>
      </c>
      <c r="G362" s="189" t="s">
        <v>713</v>
      </c>
      <c r="H362" s="133"/>
      <c r="I362" s="70" t="s">
        <v>770</v>
      </c>
      <c r="J362" s="135">
        <v>3.9</v>
      </c>
      <c r="K362" s="136">
        <f t="shared" si="11"/>
        <v>0</v>
      </c>
      <c r="L362" s="190" t="s">
        <v>1041</v>
      </c>
      <c r="M362" s="131">
        <v>80</v>
      </c>
      <c r="N362" s="138"/>
      <c r="O362" s="138"/>
      <c r="P362" s="138"/>
      <c r="Q362" s="138" t="s">
        <v>12</v>
      </c>
      <c r="R362" s="138" t="s">
        <v>12</v>
      </c>
      <c r="S362" s="138" t="s">
        <v>12</v>
      </c>
      <c r="T362" s="138" t="s">
        <v>12</v>
      </c>
      <c r="U362" s="138"/>
      <c r="V362" s="138"/>
      <c r="W362" s="138"/>
      <c r="X362" s="138"/>
      <c r="Y362" s="138"/>
      <c r="Z362" s="139">
        <v>7.9</v>
      </c>
    </row>
    <row r="363" spans="2:26" s="78" customFormat="1" ht="51" customHeight="1">
      <c r="B363" s="220" t="s">
        <v>771</v>
      </c>
      <c r="C363" s="282">
        <v>957063</v>
      </c>
      <c r="D363" s="305" t="s">
        <v>786</v>
      </c>
      <c r="E363" s="237"/>
      <c r="F363" s="134" t="s">
        <v>712</v>
      </c>
      <c r="G363" s="134" t="s">
        <v>745</v>
      </c>
      <c r="H363" s="133" t="s">
        <v>1087</v>
      </c>
      <c r="I363" s="70" t="s">
        <v>770</v>
      </c>
      <c r="J363" s="135">
        <v>3.9</v>
      </c>
      <c r="K363" s="136">
        <f t="shared" si="11"/>
        <v>0</v>
      </c>
      <c r="L363" s="190" t="s">
        <v>1041</v>
      </c>
      <c r="M363" s="131">
        <v>80</v>
      </c>
      <c r="N363" s="138"/>
      <c r="O363" s="138"/>
      <c r="P363" s="138"/>
      <c r="Q363" s="138"/>
      <c r="R363" s="138" t="s">
        <v>12</v>
      </c>
      <c r="S363" s="138" t="s">
        <v>12</v>
      </c>
      <c r="T363" s="138"/>
      <c r="U363" s="138"/>
      <c r="V363" s="138"/>
      <c r="W363" s="138"/>
      <c r="X363" s="138"/>
      <c r="Y363" s="138"/>
      <c r="Z363" s="139">
        <v>7.9</v>
      </c>
    </row>
    <row r="364" spans="2:26" s="2" customFormat="1" ht="28" customHeight="1">
      <c r="B364" s="220" t="s">
        <v>772</v>
      </c>
      <c r="C364" s="282">
        <v>957056</v>
      </c>
      <c r="D364" s="305" t="s">
        <v>787</v>
      </c>
      <c r="E364" s="237"/>
      <c r="F364" s="134" t="s">
        <v>706</v>
      </c>
      <c r="G364" s="134" t="s">
        <v>714</v>
      </c>
      <c r="H364" s="133"/>
      <c r="I364" s="70" t="s">
        <v>770</v>
      </c>
      <c r="J364" s="135">
        <v>3.9</v>
      </c>
      <c r="K364" s="136">
        <f t="shared" si="11"/>
        <v>0</v>
      </c>
      <c r="L364" s="190" t="s">
        <v>1042</v>
      </c>
      <c r="M364" s="131">
        <v>80</v>
      </c>
      <c r="N364" s="138"/>
      <c r="O364" s="138"/>
      <c r="P364" s="138"/>
      <c r="Q364" s="138" t="s">
        <v>12</v>
      </c>
      <c r="R364" s="138" t="s">
        <v>12</v>
      </c>
      <c r="S364" s="138" t="s">
        <v>12</v>
      </c>
      <c r="T364" s="138" t="s">
        <v>12</v>
      </c>
      <c r="U364" s="138" t="s">
        <v>12</v>
      </c>
      <c r="V364" s="138"/>
      <c r="W364" s="138"/>
      <c r="X364" s="138"/>
      <c r="Y364" s="138"/>
      <c r="Z364" s="139">
        <v>7.9</v>
      </c>
    </row>
    <row r="365" spans="2:26" s="13" customFormat="1" ht="28" customHeight="1">
      <c r="B365" s="220" t="s">
        <v>773</v>
      </c>
      <c r="C365" s="295">
        <v>957061.3</v>
      </c>
      <c r="D365" s="305" t="s">
        <v>788</v>
      </c>
      <c r="E365" s="242"/>
      <c r="F365" s="133" t="s">
        <v>706</v>
      </c>
      <c r="G365" s="133" t="s">
        <v>715</v>
      </c>
      <c r="H365" s="133"/>
      <c r="I365" s="70" t="s">
        <v>10</v>
      </c>
      <c r="J365" s="135">
        <v>2.75</v>
      </c>
      <c r="K365" s="136">
        <f t="shared" si="11"/>
        <v>0</v>
      </c>
      <c r="L365" s="191" t="s">
        <v>1043</v>
      </c>
      <c r="M365" s="131">
        <v>80</v>
      </c>
      <c r="N365" s="192"/>
      <c r="O365" s="192"/>
      <c r="P365" s="192"/>
      <c r="Q365" s="192" t="s">
        <v>12</v>
      </c>
      <c r="R365" s="192" t="s">
        <v>12</v>
      </c>
      <c r="S365" s="192" t="s">
        <v>12</v>
      </c>
      <c r="T365" s="192" t="s">
        <v>12</v>
      </c>
      <c r="U365" s="192"/>
      <c r="V365" s="192"/>
      <c r="W365" s="192"/>
      <c r="X365" s="192"/>
      <c r="Y365" s="192"/>
      <c r="Z365" s="139">
        <v>6</v>
      </c>
    </row>
    <row r="366" spans="2:26" s="13" customFormat="1" ht="28" customHeight="1">
      <c r="B366" s="272">
        <v>3569520016696</v>
      </c>
      <c r="C366" s="296">
        <v>958317</v>
      </c>
      <c r="D366" s="305" t="s">
        <v>1079</v>
      </c>
      <c r="E366" s="273"/>
      <c r="F366" s="261" t="s">
        <v>706</v>
      </c>
      <c r="G366" s="261" t="s">
        <v>1080</v>
      </c>
      <c r="H366" s="261" t="s">
        <v>1068</v>
      </c>
      <c r="I366" s="260" t="s">
        <v>770</v>
      </c>
      <c r="J366" s="263">
        <v>3.9</v>
      </c>
      <c r="K366" s="264">
        <f t="shared" si="11"/>
        <v>0</v>
      </c>
      <c r="L366" s="274" t="s">
        <v>1090</v>
      </c>
      <c r="M366" s="259">
        <v>80</v>
      </c>
      <c r="N366" s="275"/>
      <c r="O366" s="275"/>
      <c r="P366" s="275"/>
      <c r="Q366" s="275" t="s">
        <v>12</v>
      </c>
      <c r="R366" s="275" t="s">
        <v>12</v>
      </c>
      <c r="S366" s="275" t="s">
        <v>12</v>
      </c>
      <c r="T366" s="275" t="s">
        <v>12</v>
      </c>
      <c r="U366" s="275" t="s">
        <v>12</v>
      </c>
      <c r="V366" s="275"/>
      <c r="W366" s="275"/>
      <c r="X366" s="275"/>
      <c r="Y366" s="275"/>
      <c r="Z366" s="267">
        <v>7.9</v>
      </c>
    </row>
    <row r="367" spans="2:26" s="13" customFormat="1" ht="36.75" customHeight="1">
      <c r="B367" s="220" t="s">
        <v>774</v>
      </c>
      <c r="C367" s="282">
        <v>957057</v>
      </c>
      <c r="D367" s="305" t="s">
        <v>789</v>
      </c>
      <c r="E367" s="237"/>
      <c r="F367" s="133" t="s">
        <v>706</v>
      </c>
      <c r="G367" s="133" t="s">
        <v>716</v>
      </c>
      <c r="H367" s="50" t="s">
        <v>1088</v>
      </c>
      <c r="I367" s="70" t="s">
        <v>770</v>
      </c>
      <c r="J367" s="135">
        <v>3.9</v>
      </c>
      <c r="K367" s="136">
        <f t="shared" si="11"/>
        <v>0</v>
      </c>
      <c r="L367" s="132" t="s">
        <v>1044</v>
      </c>
      <c r="M367" s="131">
        <v>80</v>
      </c>
      <c r="N367" s="132"/>
      <c r="O367" s="132"/>
      <c r="P367" s="132"/>
      <c r="Q367" s="132" t="s">
        <v>12</v>
      </c>
      <c r="R367" s="132" t="s">
        <v>12</v>
      </c>
      <c r="S367" s="132" t="s">
        <v>12</v>
      </c>
      <c r="T367" s="132" t="s">
        <v>12</v>
      </c>
      <c r="U367" s="132"/>
      <c r="V367" s="132"/>
      <c r="W367" s="132"/>
      <c r="X367" s="132"/>
      <c r="Y367" s="132"/>
      <c r="Z367" s="139">
        <v>7.9</v>
      </c>
    </row>
    <row r="368" spans="2:26" s="43" customFormat="1" ht="44">
      <c r="B368" s="227">
        <v>3569520027944</v>
      </c>
      <c r="C368" s="282">
        <v>957062</v>
      </c>
      <c r="D368" s="305" t="s">
        <v>790</v>
      </c>
      <c r="E368" s="237"/>
      <c r="F368" s="134" t="s">
        <v>706</v>
      </c>
      <c r="G368" s="134" t="s">
        <v>711</v>
      </c>
      <c r="H368" s="133"/>
      <c r="I368" s="70" t="s">
        <v>770</v>
      </c>
      <c r="J368" s="135">
        <v>3.9</v>
      </c>
      <c r="K368" s="136">
        <f t="shared" ref="K368:K373" si="12">E368*J368</f>
        <v>0</v>
      </c>
      <c r="L368" s="190" t="s">
        <v>1045</v>
      </c>
      <c r="M368" s="131">
        <v>80</v>
      </c>
      <c r="N368" s="138"/>
      <c r="O368" s="138"/>
      <c r="P368" s="138"/>
      <c r="Q368" s="138" t="s">
        <v>12</v>
      </c>
      <c r="R368" s="138" t="s">
        <v>12</v>
      </c>
      <c r="S368" s="138" t="s">
        <v>12</v>
      </c>
      <c r="T368" s="138" t="s">
        <v>12</v>
      </c>
      <c r="U368" s="138"/>
      <c r="V368" s="138"/>
      <c r="W368" s="138"/>
      <c r="X368" s="138"/>
      <c r="Y368" s="138"/>
      <c r="Z368" s="139">
        <v>7.9</v>
      </c>
    </row>
    <row r="369" spans="1:26" s="88" customFormat="1" ht="28" customHeight="1">
      <c r="B369" s="220" t="s">
        <v>775</v>
      </c>
      <c r="C369" s="295">
        <v>957058</v>
      </c>
      <c r="D369" s="305" t="s">
        <v>791</v>
      </c>
      <c r="E369" s="242"/>
      <c r="F369" s="133" t="s">
        <v>706</v>
      </c>
      <c r="G369" s="133" t="s">
        <v>717</v>
      </c>
      <c r="H369" s="133"/>
      <c r="I369" s="70" t="s">
        <v>770</v>
      </c>
      <c r="J369" s="135">
        <v>3.9</v>
      </c>
      <c r="K369" s="136">
        <f t="shared" si="12"/>
        <v>0</v>
      </c>
      <c r="L369" s="191" t="s">
        <v>1046</v>
      </c>
      <c r="M369" s="131">
        <v>80</v>
      </c>
      <c r="N369" s="192"/>
      <c r="O369" s="192"/>
      <c r="P369" s="192"/>
      <c r="Q369" s="192" t="s">
        <v>12</v>
      </c>
      <c r="R369" s="192" t="s">
        <v>12</v>
      </c>
      <c r="S369" s="192" t="s">
        <v>12</v>
      </c>
      <c r="T369" s="192" t="s">
        <v>12</v>
      </c>
      <c r="U369" s="192"/>
      <c r="V369" s="192"/>
      <c r="W369" s="192"/>
      <c r="X369" s="192"/>
      <c r="Y369" s="192"/>
      <c r="Z369" s="139">
        <v>7.9</v>
      </c>
    </row>
    <row r="370" spans="1:26" s="88" customFormat="1" ht="28" customHeight="1">
      <c r="B370" s="220" t="s">
        <v>776</v>
      </c>
      <c r="C370" s="282">
        <v>957059</v>
      </c>
      <c r="D370" s="305" t="s">
        <v>792</v>
      </c>
      <c r="E370" s="237"/>
      <c r="F370" s="133" t="s">
        <v>706</v>
      </c>
      <c r="G370" s="134" t="s">
        <v>718</v>
      </c>
      <c r="H370" s="133"/>
      <c r="I370" s="70" t="s">
        <v>770</v>
      </c>
      <c r="J370" s="135">
        <v>3.9</v>
      </c>
      <c r="K370" s="136">
        <f>E370*J370</f>
        <v>0</v>
      </c>
      <c r="L370" s="190" t="s">
        <v>1047</v>
      </c>
      <c r="M370" s="131">
        <v>80</v>
      </c>
      <c r="N370" s="138"/>
      <c r="O370" s="138" t="s">
        <v>12</v>
      </c>
      <c r="P370" s="138" t="s">
        <v>12</v>
      </c>
      <c r="Q370" s="138" t="s">
        <v>12</v>
      </c>
      <c r="R370" s="138" t="s">
        <v>12</v>
      </c>
      <c r="S370" s="138" t="s">
        <v>12</v>
      </c>
      <c r="T370" s="138"/>
      <c r="U370" s="138"/>
      <c r="V370" s="138"/>
      <c r="W370" s="138"/>
      <c r="X370" s="138"/>
      <c r="Y370" s="138"/>
      <c r="Z370" s="139">
        <v>7.9</v>
      </c>
    </row>
    <row r="371" spans="1:26" s="88" customFormat="1" ht="44">
      <c r="B371" s="220" t="s">
        <v>777</v>
      </c>
      <c r="C371" s="282">
        <v>957060</v>
      </c>
      <c r="D371" s="305" t="s">
        <v>793</v>
      </c>
      <c r="E371" s="237"/>
      <c r="F371" s="133" t="s">
        <v>706</v>
      </c>
      <c r="G371" s="133" t="s">
        <v>719</v>
      </c>
      <c r="H371" s="133"/>
      <c r="I371" s="70" t="s">
        <v>10</v>
      </c>
      <c r="J371" s="135">
        <v>2.75</v>
      </c>
      <c r="K371" s="136">
        <f t="shared" si="12"/>
        <v>0</v>
      </c>
      <c r="L371" s="132" t="s">
        <v>1048</v>
      </c>
      <c r="M371" s="131">
        <v>80</v>
      </c>
      <c r="N371" s="132"/>
      <c r="O371" s="132"/>
      <c r="P371" s="132"/>
      <c r="Q371" s="132" t="s">
        <v>12</v>
      </c>
      <c r="R371" s="132" t="s">
        <v>12</v>
      </c>
      <c r="S371" s="132" t="s">
        <v>12</v>
      </c>
      <c r="T371" s="132" t="s">
        <v>12</v>
      </c>
      <c r="U371" s="132"/>
      <c r="V371" s="132"/>
      <c r="W371" s="132"/>
      <c r="X371" s="132"/>
      <c r="Y371" s="132"/>
      <c r="Z371" s="139">
        <v>6</v>
      </c>
    </row>
    <row r="372" spans="1:26" s="88" customFormat="1" ht="44">
      <c r="B372" s="220" t="s">
        <v>778</v>
      </c>
      <c r="C372" s="282">
        <v>957065</v>
      </c>
      <c r="D372" s="305" t="s">
        <v>794</v>
      </c>
      <c r="E372" s="237"/>
      <c r="F372" s="134" t="s">
        <v>709</v>
      </c>
      <c r="G372" s="134" t="s">
        <v>720</v>
      </c>
      <c r="H372" s="133"/>
      <c r="I372" s="70" t="s">
        <v>770</v>
      </c>
      <c r="J372" s="135">
        <v>3.9</v>
      </c>
      <c r="K372" s="136">
        <f t="shared" si="12"/>
        <v>0</v>
      </c>
      <c r="L372" s="190" t="s">
        <v>1045</v>
      </c>
      <c r="M372" s="131">
        <v>80</v>
      </c>
      <c r="N372" s="138"/>
      <c r="O372" s="138" t="s">
        <v>12</v>
      </c>
      <c r="P372" s="138" t="s">
        <v>12</v>
      </c>
      <c r="Q372" s="138" t="s">
        <v>12</v>
      </c>
      <c r="R372" s="138" t="s">
        <v>12</v>
      </c>
      <c r="S372" s="138"/>
      <c r="T372" s="138"/>
      <c r="U372" s="138"/>
      <c r="V372" s="138"/>
      <c r="W372" s="138" t="s">
        <v>12</v>
      </c>
      <c r="X372" s="138" t="s">
        <v>12</v>
      </c>
      <c r="Y372" s="138"/>
      <c r="Z372" s="139">
        <v>7.9</v>
      </c>
    </row>
    <row r="373" spans="1:26" s="88" customFormat="1" ht="28" customHeight="1">
      <c r="B373" s="220" t="s">
        <v>779</v>
      </c>
      <c r="C373" s="282">
        <v>957053</v>
      </c>
      <c r="D373" s="305" t="s">
        <v>795</v>
      </c>
      <c r="E373" s="237"/>
      <c r="F373" s="133" t="s">
        <v>709</v>
      </c>
      <c r="G373" s="133" t="s">
        <v>721</v>
      </c>
      <c r="H373" s="133"/>
      <c r="I373" s="70" t="s">
        <v>10</v>
      </c>
      <c r="J373" s="135">
        <v>2.75</v>
      </c>
      <c r="K373" s="136">
        <f t="shared" si="12"/>
        <v>0</v>
      </c>
      <c r="L373" s="132" t="s">
        <v>1049</v>
      </c>
      <c r="M373" s="131">
        <v>80</v>
      </c>
      <c r="N373" s="132"/>
      <c r="O373" s="132"/>
      <c r="P373" s="132"/>
      <c r="Q373" s="132" t="s">
        <v>12</v>
      </c>
      <c r="R373" s="132" t="s">
        <v>12</v>
      </c>
      <c r="S373" s="132" t="s">
        <v>12</v>
      </c>
      <c r="T373" s="132"/>
      <c r="U373" s="132"/>
      <c r="V373" s="132"/>
      <c r="W373" s="132"/>
      <c r="X373" s="132"/>
      <c r="Y373" s="132"/>
      <c r="Z373" s="139">
        <v>6</v>
      </c>
    </row>
    <row r="374" spans="1:26" s="88" customFormat="1" ht="44">
      <c r="B374" s="220" t="s">
        <v>780</v>
      </c>
      <c r="C374" s="282">
        <v>957066</v>
      </c>
      <c r="D374" s="305" t="s">
        <v>796</v>
      </c>
      <c r="E374" s="237"/>
      <c r="F374" s="134" t="s">
        <v>709</v>
      </c>
      <c r="G374" s="134" t="s">
        <v>710</v>
      </c>
      <c r="H374" s="133" t="s">
        <v>1087</v>
      </c>
      <c r="I374" s="70" t="s">
        <v>10</v>
      </c>
      <c r="J374" s="135">
        <v>2.75</v>
      </c>
      <c r="K374" s="136">
        <f>E374*J374</f>
        <v>0</v>
      </c>
      <c r="L374" s="190" t="s">
        <v>1047</v>
      </c>
      <c r="M374" s="131">
        <v>80</v>
      </c>
      <c r="N374" s="138"/>
      <c r="O374" s="138"/>
      <c r="P374" s="138" t="s">
        <v>12</v>
      </c>
      <c r="Q374" s="138" t="s">
        <v>12</v>
      </c>
      <c r="R374" s="138" t="s">
        <v>12</v>
      </c>
      <c r="S374" s="138" t="s">
        <v>12</v>
      </c>
      <c r="T374" s="138"/>
      <c r="U374" s="138"/>
      <c r="V374" s="138"/>
      <c r="W374" s="138"/>
      <c r="X374" s="138"/>
      <c r="Y374" s="138"/>
      <c r="Z374" s="139">
        <v>6</v>
      </c>
    </row>
    <row r="375" spans="1:26" s="2" customFormat="1" ht="28" customHeight="1" thickBot="1">
      <c r="B375" s="228" t="s">
        <v>781</v>
      </c>
      <c r="C375" s="284">
        <v>957054</v>
      </c>
      <c r="D375" s="306" t="s">
        <v>797</v>
      </c>
      <c r="E375" s="238"/>
      <c r="F375" s="166" t="s">
        <v>709</v>
      </c>
      <c r="G375" s="166" t="s">
        <v>722</v>
      </c>
      <c r="H375" s="193"/>
      <c r="I375" s="165" t="s">
        <v>10</v>
      </c>
      <c r="J375" s="168">
        <v>2.75</v>
      </c>
      <c r="K375" s="169">
        <f>E375*J375</f>
        <v>0</v>
      </c>
      <c r="L375" s="165" t="s">
        <v>1050</v>
      </c>
      <c r="M375" s="164">
        <v>80</v>
      </c>
      <c r="N375" s="165"/>
      <c r="O375" s="165" t="s">
        <v>12</v>
      </c>
      <c r="P375" s="165" t="s">
        <v>12</v>
      </c>
      <c r="Q375" s="165" t="s">
        <v>12</v>
      </c>
      <c r="R375" s="165" t="s">
        <v>12</v>
      </c>
      <c r="S375" s="165" t="s">
        <v>12</v>
      </c>
      <c r="T375" s="165"/>
      <c r="U375" s="165"/>
      <c r="V375" s="165"/>
      <c r="W375" s="165" t="s">
        <v>12</v>
      </c>
      <c r="X375" s="165" t="s">
        <v>12</v>
      </c>
      <c r="Y375" s="165"/>
      <c r="Z375" s="172">
        <v>6</v>
      </c>
    </row>
    <row r="376" spans="1:26" s="13" customFormat="1" ht="28" customHeight="1" thickBot="1">
      <c r="B376" s="14"/>
      <c r="C376" s="289"/>
      <c r="D376" s="14"/>
      <c r="E376" s="15"/>
      <c r="F376" s="14"/>
      <c r="G376" s="19"/>
      <c r="H376" s="19"/>
      <c r="I376" s="19"/>
      <c r="J376" s="19"/>
      <c r="K376" s="19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2"/>
    </row>
    <row r="377" spans="1:26" s="13" customFormat="1" ht="28" customHeight="1">
      <c r="B377" s="322" t="s">
        <v>0</v>
      </c>
      <c r="C377" s="318" t="s">
        <v>699</v>
      </c>
      <c r="D377" s="324" t="s">
        <v>700</v>
      </c>
      <c r="E377" s="337" t="s">
        <v>886</v>
      </c>
      <c r="F377" s="330" t="s">
        <v>379</v>
      </c>
      <c r="G377" s="330" t="s">
        <v>380</v>
      </c>
      <c r="H377" s="330" t="s">
        <v>1096</v>
      </c>
      <c r="I377" s="330" t="s">
        <v>415</v>
      </c>
      <c r="J377" s="332" t="s">
        <v>447</v>
      </c>
      <c r="K377" s="348" t="s">
        <v>1</v>
      </c>
      <c r="L377" s="340" t="s">
        <v>2</v>
      </c>
      <c r="M377" s="342" t="s">
        <v>909</v>
      </c>
      <c r="N377" s="339" t="s">
        <v>422</v>
      </c>
      <c r="O377" s="339"/>
      <c r="P377" s="339"/>
      <c r="Q377" s="339"/>
      <c r="R377" s="339"/>
      <c r="S377" s="339"/>
      <c r="T377" s="339"/>
      <c r="U377" s="339"/>
      <c r="V377" s="339"/>
      <c r="W377" s="339"/>
      <c r="X377" s="339"/>
      <c r="Y377" s="339"/>
      <c r="Z377" s="344" t="s">
        <v>449</v>
      </c>
    </row>
    <row r="378" spans="1:26" s="43" customFormat="1" ht="28" customHeight="1">
      <c r="B378" s="323"/>
      <c r="C378" s="319"/>
      <c r="D378" s="325"/>
      <c r="E378" s="338"/>
      <c r="F378" s="331"/>
      <c r="G378" s="331"/>
      <c r="H378" s="331"/>
      <c r="I378" s="331"/>
      <c r="J378" s="333"/>
      <c r="K378" s="349"/>
      <c r="L378" s="341"/>
      <c r="M378" s="343"/>
      <c r="N378" s="33" t="s">
        <v>3</v>
      </c>
      <c r="O378" s="33" t="s">
        <v>4</v>
      </c>
      <c r="P378" s="33" t="s">
        <v>5</v>
      </c>
      <c r="Q378" s="33" t="s">
        <v>6</v>
      </c>
      <c r="R378" s="33" t="s">
        <v>5</v>
      </c>
      <c r="S378" s="33" t="s">
        <v>3</v>
      </c>
      <c r="T378" s="33" t="s">
        <v>3</v>
      </c>
      <c r="U378" s="33" t="s">
        <v>6</v>
      </c>
      <c r="V378" s="33" t="s">
        <v>7</v>
      </c>
      <c r="W378" s="33" t="s">
        <v>8</v>
      </c>
      <c r="X378" s="33" t="s">
        <v>9</v>
      </c>
      <c r="Y378" s="33" t="s">
        <v>10</v>
      </c>
      <c r="Z378" s="345"/>
    </row>
    <row r="379" spans="1:26" s="88" customFormat="1" ht="28" customHeight="1" thickBot="1">
      <c r="B379" s="104" t="s">
        <v>782</v>
      </c>
      <c r="C379" s="287"/>
      <c r="D379" s="105"/>
      <c r="E379" s="106"/>
      <c r="F379" s="107"/>
      <c r="G379" s="107"/>
      <c r="H379" s="107"/>
      <c r="I379" s="108"/>
      <c r="J379" s="109"/>
      <c r="K379" s="110"/>
      <c r="L379" s="110"/>
      <c r="M379" s="111"/>
      <c r="N379" s="108"/>
      <c r="O379" s="108"/>
      <c r="P379" s="108"/>
      <c r="Q379" s="108"/>
      <c r="R379" s="108"/>
      <c r="S379" s="108"/>
      <c r="T379" s="108"/>
      <c r="U379" s="108"/>
      <c r="V379" s="108"/>
      <c r="W379" s="108"/>
      <c r="X379" s="108"/>
      <c r="Y379" s="108"/>
      <c r="Z379" s="112"/>
    </row>
    <row r="380" spans="1:26" s="88" customFormat="1" ht="28" customHeight="1">
      <c r="B380" s="215" t="s">
        <v>814</v>
      </c>
      <c r="C380" s="294">
        <v>957075</v>
      </c>
      <c r="D380" s="311" t="s">
        <v>817</v>
      </c>
      <c r="E380" s="239"/>
      <c r="F380" s="216" t="s">
        <v>819</v>
      </c>
      <c r="G380" s="217" t="s">
        <v>820</v>
      </c>
      <c r="H380" s="218"/>
      <c r="I380" s="181" t="s">
        <v>10</v>
      </c>
      <c r="J380" s="184">
        <v>2.75</v>
      </c>
      <c r="K380" s="185">
        <f t="shared" ref="K380:K393" si="13">E380*J380</f>
        <v>0</v>
      </c>
      <c r="L380" s="219"/>
      <c r="M380" s="180">
        <v>150</v>
      </c>
      <c r="N380" s="187"/>
      <c r="O380" s="187"/>
      <c r="P380" s="187"/>
      <c r="Q380" s="187"/>
      <c r="R380" s="187"/>
      <c r="S380" s="187"/>
      <c r="T380" s="187"/>
      <c r="U380" s="187"/>
      <c r="V380" s="187" t="s">
        <v>12</v>
      </c>
      <c r="W380" s="187" t="s">
        <v>12</v>
      </c>
      <c r="X380" s="187" t="s">
        <v>12</v>
      </c>
      <c r="Y380" s="187"/>
      <c r="Z380" s="188">
        <v>6</v>
      </c>
    </row>
    <row r="381" spans="1:26" s="78" customFormat="1" ht="28" customHeight="1">
      <c r="B381" s="220" t="s">
        <v>824</v>
      </c>
      <c r="C381" s="282">
        <v>957080</v>
      </c>
      <c r="D381" s="312" t="s">
        <v>829</v>
      </c>
      <c r="E381" s="237"/>
      <c r="F381" s="179" t="s">
        <v>835</v>
      </c>
      <c r="G381" s="179" t="s">
        <v>838</v>
      </c>
      <c r="H381" s="133"/>
      <c r="I381" s="179" t="s">
        <v>10</v>
      </c>
      <c r="J381" s="196">
        <v>2.75</v>
      </c>
      <c r="K381" s="136">
        <f t="shared" si="13"/>
        <v>0</v>
      </c>
      <c r="L381" s="195"/>
      <c r="M381" s="179">
        <v>50</v>
      </c>
      <c r="N381" s="138"/>
      <c r="O381" s="138"/>
      <c r="P381" s="138"/>
      <c r="Q381" s="138" t="s">
        <v>12</v>
      </c>
      <c r="R381" s="138" t="s">
        <v>12</v>
      </c>
      <c r="S381" s="138" t="s">
        <v>12</v>
      </c>
      <c r="T381" s="138" t="s">
        <v>12</v>
      </c>
      <c r="U381" s="138"/>
      <c r="V381" s="138"/>
      <c r="W381" s="138"/>
      <c r="X381" s="138"/>
      <c r="Y381" s="138"/>
      <c r="Z381" s="197">
        <v>6</v>
      </c>
    </row>
    <row r="382" spans="1:26" s="2" customFormat="1" ht="66" customHeight="1">
      <c r="A382" s="88"/>
      <c r="B382" s="221">
        <v>3569520026862</v>
      </c>
      <c r="C382" s="297">
        <v>957076</v>
      </c>
      <c r="D382" s="312" t="s">
        <v>826</v>
      </c>
      <c r="E382" s="237"/>
      <c r="F382" s="194" t="s">
        <v>831</v>
      </c>
      <c r="G382" s="179" t="s">
        <v>837</v>
      </c>
      <c r="H382" s="133"/>
      <c r="I382" s="232" t="s">
        <v>770</v>
      </c>
      <c r="J382" s="196">
        <v>3.9</v>
      </c>
      <c r="K382" s="136">
        <f t="shared" si="13"/>
        <v>0</v>
      </c>
      <c r="L382" s="195"/>
      <c r="M382" s="179">
        <v>20</v>
      </c>
      <c r="N382" s="138"/>
      <c r="O382" s="138"/>
      <c r="P382" s="138" t="s">
        <v>12</v>
      </c>
      <c r="Q382" s="138" t="s">
        <v>12</v>
      </c>
      <c r="R382" s="138" t="s">
        <v>12</v>
      </c>
      <c r="S382" s="138" t="s">
        <v>12</v>
      </c>
      <c r="T382" s="138"/>
      <c r="U382" s="138"/>
      <c r="V382" s="138"/>
      <c r="W382" s="138"/>
      <c r="X382" s="138"/>
      <c r="Y382" s="138"/>
      <c r="Z382" s="197">
        <v>7.9</v>
      </c>
    </row>
    <row r="383" spans="1:26" s="2" customFormat="1" ht="66">
      <c r="B383" s="222" t="s">
        <v>822</v>
      </c>
      <c r="C383" s="282">
        <v>957078</v>
      </c>
      <c r="D383" s="312" t="s">
        <v>828</v>
      </c>
      <c r="E383" s="237"/>
      <c r="F383" s="194" t="s">
        <v>833</v>
      </c>
      <c r="G383" s="179" t="s">
        <v>837</v>
      </c>
      <c r="H383" s="133"/>
      <c r="I383" s="232" t="s">
        <v>770</v>
      </c>
      <c r="J383" s="196">
        <v>3.9</v>
      </c>
      <c r="K383" s="136">
        <f t="shared" si="13"/>
        <v>0</v>
      </c>
      <c r="L383" s="195"/>
      <c r="M383" s="179">
        <v>20</v>
      </c>
      <c r="N383" s="138"/>
      <c r="O383" s="138"/>
      <c r="P383" s="138"/>
      <c r="Q383" s="138" t="s">
        <v>12</v>
      </c>
      <c r="R383" s="138" t="s">
        <v>12</v>
      </c>
      <c r="S383" s="138" t="s">
        <v>12</v>
      </c>
      <c r="T383" s="138"/>
      <c r="U383" s="138"/>
      <c r="V383" s="138"/>
      <c r="W383" s="138"/>
      <c r="X383" s="138"/>
      <c r="Y383" s="138"/>
      <c r="Z383" s="197">
        <v>7.9</v>
      </c>
    </row>
    <row r="384" spans="1:26" s="88" customFormat="1" ht="46.5" customHeight="1">
      <c r="A384" s="2"/>
      <c r="B384" s="227">
        <v>3569520027494</v>
      </c>
      <c r="C384" s="297">
        <v>957077</v>
      </c>
      <c r="D384" s="312" t="s">
        <v>827</v>
      </c>
      <c r="E384" s="237"/>
      <c r="F384" s="194" t="s">
        <v>832</v>
      </c>
      <c r="G384" s="179" t="s">
        <v>837</v>
      </c>
      <c r="H384" s="133"/>
      <c r="I384" s="232" t="s">
        <v>770</v>
      </c>
      <c r="J384" s="196">
        <v>3.9</v>
      </c>
      <c r="K384" s="136">
        <f t="shared" si="13"/>
        <v>0</v>
      </c>
      <c r="L384" s="195"/>
      <c r="M384" s="179">
        <v>20</v>
      </c>
      <c r="N384" s="138"/>
      <c r="O384" s="138"/>
      <c r="P384" s="138"/>
      <c r="Q384" s="138" t="s">
        <v>12</v>
      </c>
      <c r="R384" s="138" t="s">
        <v>12</v>
      </c>
      <c r="S384" s="138" t="s">
        <v>12</v>
      </c>
      <c r="T384" s="138"/>
      <c r="U384" s="138"/>
      <c r="V384" s="138"/>
      <c r="W384" s="138"/>
      <c r="X384" s="138"/>
      <c r="Y384" s="138"/>
      <c r="Z384" s="197">
        <v>7.9</v>
      </c>
    </row>
    <row r="385" spans="2:26" s="88" customFormat="1" ht="44">
      <c r="B385" s="224" t="s">
        <v>783</v>
      </c>
      <c r="C385" s="282">
        <v>957067</v>
      </c>
      <c r="D385" s="305" t="s">
        <v>798</v>
      </c>
      <c r="E385" s="237"/>
      <c r="F385" s="198" t="s">
        <v>844</v>
      </c>
      <c r="G385" s="198" t="s">
        <v>839</v>
      </c>
      <c r="H385" s="133"/>
      <c r="I385" s="70" t="s">
        <v>10</v>
      </c>
      <c r="J385" s="135">
        <v>2.75</v>
      </c>
      <c r="K385" s="136">
        <f>E385*J385</f>
        <v>0</v>
      </c>
      <c r="L385" s="195"/>
      <c r="M385" s="131">
        <v>150</v>
      </c>
      <c r="N385" s="73"/>
      <c r="O385" s="73"/>
      <c r="P385" s="73"/>
      <c r="Q385" s="73" t="s">
        <v>12</v>
      </c>
      <c r="R385" s="73" t="s">
        <v>12</v>
      </c>
      <c r="S385" s="73" t="s">
        <v>12</v>
      </c>
      <c r="T385" s="73" t="s">
        <v>12</v>
      </c>
      <c r="U385" s="73" t="s">
        <v>12</v>
      </c>
      <c r="V385" s="73"/>
      <c r="W385" s="73"/>
      <c r="X385" s="73"/>
      <c r="Y385" s="73"/>
      <c r="Z385" s="139">
        <v>6</v>
      </c>
    </row>
    <row r="386" spans="2:26" s="2" customFormat="1" ht="28" customHeight="1">
      <c r="B386" s="224" t="s">
        <v>784</v>
      </c>
      <c r="C386" s="282">
        <v>957068</v>
      </c>
      <c r="D386" s="305" t="s">
        <v>799</v>
      </c>
      <c r="E386" s="240"/>
      <c r="F386" s="199" t="s">
        <v>416</v>
      </c>
      <c r="G386" s="198" t="s">
        <v>804</v>
      </c>
      <c r="H386" s="133"/>
      <c r="I386" s="70" t="s">
        <v>10</v>
      </c>
      <c r="J386" s="135">
        <v>2.75</v>
      </c>
      <c r="K386" s="136">
        <f>E386*J386</f>
        <v>0</v>
      </c>
      <c r="L386" s="200"/>
      <c r="M386" s="201">
        <v>150</v>
      </c>
      <c r="N386" s="229"/>
      <c r="O386" s="229"/>
      <c r="P386" s="229"/>
      <c r="Q386" s="229" t="s">
        <v>12</v>
      </c>
      <c r="R386" s="229" t="s">
        <v>12</v>
      </c>
      <c r="S386" s="229" t="s">
        <v>12</v>
      </c>
      <c r="T386" s="229" t="s">
        <v>12</v>
      </c>
      <c r="U386" s="229" t="s">
        <v>12</v>
      </c>
      <c r="V386" s="229" t="s">
        <v>12</v>
      </c>
      <c r="W386" s="229"/>
      <c r="X386" s="229"/>
      <c r="Y386" s="229"/>
      <c r="Z386" s="139">
        <v>6</v>
      </c>
    </row>
    <row r="387" spans="2:26" s="2" customFormat="1" ht="28" customHeight="1">
      <c r="B387" s="222" t="s">
        <v>823</v>
      </c>
      <c r="C387" s="282">
        <v>957079</v>
      </c>
      <c r="D387" s="312" t="s">
        <v>868</v>
      </c>
      <c r="E387" s="241"/>
      <c r="F387" s="202" t="s">
        <v>834</v>
      </c>
      <c r="G387" s="179" t="s">
        <v>808</v>
      </c>
      <c r="H387" s="133"/>
      <c r="I387" s="232" t="s">
        <v>10</v>
      </c>
      <c r="J387" s="196">
        <v>2.75</v>
      </c>
      <c r="K387" s="136">
        <f>E387*J387</f>
        <v>0</v>
      </c>
      <c r="L387" s="203"/>
      <c r="M387" s="204">
        <v>50</v>
      </c>
      <c r="N387" s="230"/>
      <c r="O387" s="230"/>
      <c r="P387" s="230"/>
      <c r="Q387" s="230" t="s">
        <v>12</v>
      </c>
      <c r="R387" s="230" t="s">
        <v>12</v>
      </c>
      <c r="S387" s="230" t="s">
        <v>12</v>
      </c>
      <c r="T387" s="230" t="s">
        <v>12</v>
      </c>
      <c r="U387" s="230"/>
      <c r="V387" s="230"/>
      <c r="W387" s="230"/>
      <c r="X387" s="230"/>
      <c r="Y387" s="230"/>
      <c r="Z387" s="197">
        <v>6</v>
      </c>
    </row>
    <row r="388" spans="2:26" s="2" customFormat="1" ht="28" customHeight="1">
      <c r="B388" s="225" t="s">
        <v>809</v>
      </c>
      <c r="C388" s="292">
        <v>957072</v>
      </c>
      <c r="D388" s="309" t="s">
        <v>810</v>
      </c>
      <c r="E388" s="241"/>
      <c r="F388" s="205" t="s">
        <v>418</v>
      </c>
      <c r="G388" s="206" t="s">
        <v>843</v>
      </c>
      <c r="H388" s="156"/>
      <c r="I388" s="233" t="s">
        <v>10</v>
      </c>
      <c r="J388" s="158">
        <v>2.75</v>
      </c>
      <c r="K388" s="136">
        <f t="shared" si="13"/>
        <v>0</v>
      </c>
      <c r="L388" s="203"/>
      <c r="M388" s="155">
        <v>100</v>
      </c>
      <c r="N388" s="230"/>
      <c r="O388" s="230"/>
      <c r="P388" s="230"/>
      <c r="Q388" s="230" t="s">
        <v>12</v>
      </c>
      <c r="R388" s="230" t="s">
        <v>12</v>
      </c>
      <c r="S388" s="230" t="s">
        <v>12</v>
      </c>
      <c r="T388" s="230" t="s">
        <v>12</v>
      </c>
      <c r="U388" s="230" t="s">
        <v>12</v>
      </c>
      <c r="V388" s="230" t="s">
        <v>12</v>
      </c>
      <c r="W388" s="230"/>
      <c r="X388" s="230"/>
      <c r="Y388" s="230"/>
      <c r="Z388" s="162">
        <v>6</v>
      </c>
    </row>
    <row r="389" spans="2:26" s="2" customFormat="1" ht="28" customHeight="1">
      <c r="B389" s="223" t="s">
        <v>800</v>
      </c>
      <c r="C389" s="282">
        <v>957069</v>
      </c>
      <c r="D389" s="305" t="s">
        <v>801</v>
      </c>
      <c r="E389" s="237"/>
      <c r="F389" s="198" t="s">
        <v>419</v>
      </c>
      <c r="G389" s="198" t="s">
        <v>417</v>
      </c>
      <c r="H389" s="133"/>
      <c r="I389" s="132" t="s">
        <v>10</v>
      </c>
      <c r="J389" s="135">
        <v>2.75</v>
      </c>
      <c r="K389" s="136">
        <f t="shared" si="13"/>
        <v>0</v>
      </c>
      <c r="L389" s="195"/>
      <c r="M389" s="131">
        <v>150</v>
      </c>
      <c r="N389" s="73"/>
      <c r="O389" s="73"/>
      <c r="P389" s="73"/>
      <c r="Q389" s="73" t="s">
        <v>12</v>
      </c>
      <c r="R389" s="73" t="s">
        <v>12</v>
      </c>
      <c r="S389" s="73" t="s">
        <v>12</v>
      </c>
      <c r="T389" s="73"/>
      <c r="U389" s="73"/>
      <c r="V389" s="73"/>
      <c r="W389" s="73"/>
      <c r="X389" s="73"/>
      <c r="Y389" s="73"/>
      <c r="Z389" s="139">
        <v>6</v>
      </c>
    </row>
    <row r="390" spans="2:26" s="2" customFormat="1" ht="28" customHeight="1">
      <c r="B390" s="220" t="s">
        <v>813</v>
      </c>
      <c r="C390" s="282">
        <v>957074</v>
      </c>
      <c r="D390" s="312" t="s">
        <v>816</v>
      </c>
      <c r="E390" s="237"/>
      <c r="F390" s="202" t="s">
        <v>818</v>
      </c>
      <c r="G390" s="179" t="s">
        <v>811</v>
      </c>
      <c r="H390" s="133"/>
      <c r="I390" s="132" t="s">
        <v>10</v>
      </c>
      <c r="J390" s="135">
        <v>2.75</v>
      </c>
      <c r="K390" s="136">
        <f t="shared" si="13"/>
        <v>0</v>
      </c>
      <c r="L390" s="195"/>
      <c r="M390" s="131">
        <v>150</v>
      </c>
      <c r="N390" s="73"/>
      <c r="O390" s="73"/>
      <c r="P390" s="73" t="s">
        <v>12</v>
      </c>
      <c r="Q390" s="73" t="s">
        <v>12</v>
      </c>
      <c r="R390" s="73" t="s">
        <v>12</v>
      </c>
      <c r="S390" s="73" t="s">
        <v>12</v>
      </c>
      <c r="T390" s="73"/>
      <c r="U390" s="73"/>
      <c r="V390" s="231" t="s">
        <v>12</v>
      </c>
      <c r="W390" s="231" t="s">
        <v>12</v>
      </c>
      <c r="X390" s="73"/>
      <c r="Y390" s="73"/>
      <c r="Z390" s="139">
        <v>6</v>
      </c>
    </row>
    <row r="391" spans="2:26" s="2" customFormat="1" ht="28" customHeight="1">
      <c r="B391" s="220" t="s">
        <v>825</v>
      </c>
      <c r="C391" s="282">
        <v>957081</v>
      </c>
      <c r="D391" s="312" t="s">
        <v>830</v>
      </c>
      <c r="E391" s="237"/>
      <c r="F391" s="202" t="s">
        <v>836</v>
      </c>
      <c r="G391" s="179" t="s">
        <v>820</v>
      </c>
      <c r="H391" s="133"/>
      <c r="I391" s="179" t="s">
        <v>10</v>
      </c>
      <c r="J391" s="196">
        <v>2.75</v>
      </c>
      <c r="K391" s="136">
        <f t="shared" si="13"/>
        <v>0</v>
      </c>
      <c r="L391" s="195"/>
      <c r="M391" s="179">
        <v>50</v>
      </c>
      <c r="N391" s="73"/>
      <c r="O391" s="73"/>
      <c r="P391" s="73"/>
      <c r="Q391" s="73" t="s">
        <v>12</v>
      </c>
      <c r="R391" s="73" t="s">
        <v>12</v>
      </c>
      <c r="S391" s="73" t="s">
        <v>12</v>
      </c>
      <c r="T391" s="73" t="s">
        <v>12</v>
      </c>
      <c r="U391" s="73" t="s">
        <v>12</v>
      </c>
      <c r="V391" s="73"/>
      <c r="W391" s="73"/>
      <c r="X391" s="73"/>
      <c r="Y391" s="73"/>
      <c r="Z391" s="197">
        <v>6</v>
      </c>
    </row>
    <row r="392" spans="2:26" s="2" customFormat="1" ht="28" customHeight="1">
      <c r="B392" s="223" t="s">
        <v>802</v>
      </c>
      <c r="C392" s="282">
        <v>957070</v>
      </c>
      <c r="D392" s="305" t="s">
        <v>803</v>
      </c>
      <c r="E392" s="237"/>
      <c r="F392" s="199" t="s">
        <v>420</v>
      </c>
      <c r="G392" s="198" t="s">
        <v>805</v>
      </c>
      <c r="H392" s="133"/>
      <c r="I392" s="132" t="s">
        <v>10</v>
      </c>
      <c r="J392" s="135">
        <v>2.75</v>
      </c>
      <c r="K392" s="136">
        <f t="shared" si="13"/>
        <v>0</v>
      </c>
      <c r="L392" s="195"/>
      <c r="M392" s="131">
        <v>150</v>
      </c>
      <c r="N392" s="73"/>
      <c r="O392" s="73"/>
      <c r="P392" s="73"/>
      <c r="Q392" s="73" t="s">
        <v>12</v>
      </c>
      <c r="R392" s="73" t="s">
        <v>12</v>
      </c>
      <c r="S392" s="73" t="s">
        <v>12</v>
      </c>
      <c r="T392" s="73" t="s">
        <v>12</v>
      </c>
      <c r="U392" s="73" t="s">
        <v>12</v>
      </c>
      <c r="V392" s="73" t="s">
        <v>12</v>
      </c>
      <c r="W392" s="73"/>
      <c r="X392" s="73"/>
      <c r="Y392" s="73"/>
      <c r="Z392" s="139">
        <v>6</v>
      </c>
    </row>
    <row r="393" spans="2:26" s="2" customFormat="1" ht="44">
      <c r="B393" s="220" t="s">
        <v>812</v>
      </c>
      <c r="C393" s="282">
        <v>957073</v>
      </c>
      <c r="D393" s="312" t="s">
        <v>815</v>
      </c>
      <c r="E393" s="237"/>
      <c r="F393" s="207" t="s">
        <v>821</v>
      </c>
      <c r="G393" s="194" t="s">
        <v>808</v>
      </c>
      <c r="H393" s="133"/>
      <c r="I393" s="132" t="s">
        <v>10</v>
      </c>
      <c r="J393" s="135">
        <v>2.75</v>
      </c>
      <c r="K393" s="136">
        <f t="shared" si="13"/>
        <v>0</v>
      </c>
      <c r="L393" s="195"/>
      <c r="M393" s="131">
        <v>150</v>
      </c>
      <c r="N393" s="138"/>
      <c r="O393" s="138"/>
      <c r="P393" s="138"/>
      <c r="Q393" s="138"/>
      <c r="R393" s="138"/>
      <c r="S393" s="138"/>
      <c r="T393" s="138"/>
      <c r="U393" s="138"/>
      <c r="V393" s="132"/>
      <c r="W393" s="132" t="s">
        <v>12</v>
      </c>
      <c r="X393" s="138" t="s">
        <v>12</v>
      </c>
      <c r="Y393" s="138"/>
      <c r="Z393" s="139">
        <v>6</v>
      </c>
    </row>
    <row r="394" spans="2:26" s="2" customFormat="1" ht="28" customHeight="1" thickBot="1">
      <c r="B394" s="226" t="s">
        <v>806</v>
      </c>
      <c r="C394" s="284">
        <v>957071</v>
      </c>
      <c r="D394" s="306" t="s">
        <v>807</v>
      </c>
      <c r="E394" s="238"/>
      <c r="F394" s="208" t="s">
        <v>421</v>
      </c>
      <c r="G394" s="209" t="s">
        <v>808</v>
      </c>
      <c r="H394" s="166"/>
      <c r="I394" s="165" t="s">
        <v>10</v>
      </c>
      <c r="J394" s="168">
        <v>2.75</v>
      </c>
      <c r="K394" s="169">
        <f>E394*J394</f>
        <v>0</v>
      </c>
      <c r="L394" s="210"/>
      <c r="M394" s="164">
        <v>150</v>
      </c>
      <c r="N394" s="171"/>
      <c r="O394" s="171"/>
      <c r="P394" s="171" t="s">
        <v>12</v>
      </c>
      <c r="Q394" s="171" t="s">
        <v>12</v>
      </c>
      <c r="R394" s="171"/>
      <c r="S394" s="171"/>
      <c r="T394" s="171"/>
      <c r="U394" s="171"/>
      <c r="V394" s="171"/>
      <c r="W394" s="171"/>
      <c r="X394" s="171"/>
      <c r="Y394" s="171"/>
      <c r="Z394" s="172">
        <v>6</v>
      </c>
    </row>
    <row r="395" spans="2:26" s="2" customFormat="1" ht="34" customHeight="1" thickBot="1">
      <c r="B395" s="14"/>
      <c r="C395" s="289"/>
      <c r="D395" s="14"/>
      <c r="E395" s="15"/>
      <c r="F395" s="14"/>
      <c r="G395" s="19"/>
      <c r="H395" s="19"/>
      <c r="I395" s="19"/>
      <c r="J395" s="19"/>
      <c r="K395" s="19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</row>
    <row r="396" spans="2:26" ht="33" customHeight="1">
      <c r="B396" s="322" t="s">
        <v>0</v>
      </c>
      <c r="C396" s="318" t="s">
        <v>699</v>
      </c>
      <c r="D396" s="324" t="s">
        <v>700</v>
      </c>
      <c r="E396" s="337" t="s">
        <v>886</v>
      </c>
      <c r="F396" s="330" t="s">
        <v>379</v>
      </c>
      <c r="G396" s="330" t="s">
        <v>380</v>
      </c>
      <c r="H396" s="330" t="s">
        <v>1096</v>
      </c>
      <c r="I396" s="330" t="s">
        <v>415</v>
      </c>
      <c r="J396" s="332" t="s">
        <v>447</v>
      </c>
      <c r="K396" s="348" t="s">
        <v>1</v>
      </c>
      <c r="L396" s="340" t="s">
        <v>2</v>
      </c>
      <c r="M396" s="342" t="s">
        <v>909</v>
      </c>
      <c r="N396" s="339" t="s">
        <v>422</v>
      </c>
      <c r="O396" s="339"/>
      <c r="P396" s="339"/>
      <c r="Q396" s="339"/>
      <c r="R396" s="339"/>
      <c r="S396" s="339"/>
      <c r="T396" s="339"/>
      <c r="U396" s="339"/>
      <c r="V396" s="339"/>
      <c r="W396" s="339"/>
      <c r="X396" s="339"/>
      <c r="Y396" s="339"/>
      <c r="Z396" s="344" t="s">
        <v>449</v>
      </c>
    </row>
    <row r="397" spans="2:26" ht="33" customHeight="1">
      <c r="B397" s="323"/>
      <c r="C397" s="319"/>
      <c r="D397" s="325"/>
      <c r="E397" s="338"/>
      <c r="F397" s="331"/>
      <c r="G397" s="331"/>
      <c r="H397" s="331"/>
      <c r="I397" s="331"/>
      <c r="J397" s="333"/>
      <c r="K397" s="349"/>
      <c r="L397" s="341"/>
      <c r="M397" s="343"/>
      <c r="N397" s="33" t="s">
        <v>3</v>
      </c>
      <c r="O397" s="33" t="s">
        <v>4</v>
      </c>
      <c r="P397" s="33" t="s">
        <v>5</v>
      </c>
      <c r="Q397" s="33" t="s">
        <v>6</v>
      </c>
      <c r="R397" s="33" t="s">
        <v>5</v>
      </c>
      <c r="S397" s="33" t="s">
        <v>3</v>
      </c>
      <c r="T397" s="33" t="s">
        <v>3</v>
      </c>
      <c r="U397" s="33" t="s">
        <v>6</v>
      </c>
      <c r="V397" s="33" t="s">
        <v>7</v>
      </c>
      <c r="W397" s="33" t="s">
        <v>8</v>
      </c>
      <c r="X397" s="33" t="s">
        <v>9</v>
      </c>
      <c r="Y397" s="33" t="s">
        <v>10</v>
      </c>
      <c r="Z397" s="345"/>
    </row>
    <row r="398" spans="2:26" ht="33" customHeight="1" thickBot="1">
      <c r="B398" s="104" t="s">
        <v>440</v>
      </c>
      <c r="C398" s="287"/>
      <c r="D398" s="105"/>
      <c r="E398" s="106"/>
      <c r="F398" s="107"/>
      <c r="G398" s="107"/>
      <c r="H398" s="107"/>
      <c r="I398" s="108"/>
      <c r="J398" s="109"/>
      <c r="K398" s="110"/>
      <c r="L398" s="110"/>
      <c r="M398" s="111"/>
      <c r="N398" s="108"/>
      <c r="O398" s="108"/>
      <c r="P398" s="108"/>
      <c r="Q398" s="108"/>
      <c r="R398" s="108"/>
      <c r="S398" s="108"/>
      <c r="T398" s="108"/>
      <c r="U398" s="108"/>
      <c r="V398" s="108"/>
      <c r="W398" s="108"/>
      <c r="X398" s="108"/>
      <c r="Y398" s="108"/>
      <c r="Z398" s="112"/>
    </row>
    <row r="399" spans="2:26" ht="28" customHeight="1">
      <c r="B399" s="215" t="s">
        <v>876</v>
      </c>
      <c r="C399" s="298">
        <v>957344</v>
      </c>
      <c r="D399" s="311" t="s">
        <v>871</v>
      </c>
      <c r="E399" s="239"/>
      <c r="F399" s="245" t="s">
        <v>115</v>
      </c>
      <c r="G399" s="245" t="s">
        <v>840</v>
      </c>
      <c r="H399" s="218"/>
      <c r="I399" s="247" t="s">
        <v>770</v>
      </c>
      <c r="J399" s="248">
        <v>3.9</v>
      </c>
      <c r="K399" s="116">
        <f>E399*J399</f>
        <v>0</v>
      </c>
      <c r="L399" s="121">
        <v>330</v>
      </c>
      <c r="M399" s="246" t="s">
        <v>915</v>
      </c>
      <c r="N399" s="117"/>
      <c r="O399" s="117"/>
      <c r="P399" s="117" t="s">
        <v>12</v>
      </c>
      <c r="Q399" s="117" t="s">
        <v>12</v>
      </c>
      <c r="R399" s="117" t="s">
        <v>12</v>
      </c>
      <c r="S399" s="117" t="s">
        <v>12</v>
      </c>
      <c r="T399" s="117"/>
      <c r="U399" s="117"/>
      <c r="V399" s="117"/>
      <c r="W399" s="117"/>
      <c r="X399" s="117"/>
      <c r="Y399" s="117"/>
      <c r="Z399" s="249">
        <v>7.9</v>
      </c>
    </row>
    <row r="400" spans="2:26" ht="28" customHeight="1">
      <c r="B400" s="220" t="s">
        <v>877</v>
      </c>
      <c r="C400" s="283">
        <v>957345</v>
      </c>
      <c r="D400" s="312" t="s">
        <v>872</v>
      </c>
      <c r="E400" s="237"/>
      <c r="F400" s="46" t="s">
        <v>382</v>
      </c>
      <c r="G400" s="46" t="s">
        <v>841</v>
      </c>
      <c r="H400" s="133"/>
      <c r="I400" s="232" t="s">
        <v>770</v>
      </c>
      <c r="J400" s="196">
        <v>3.9</v>
      </c>
      <c r="K400" s="50">
        <f>E400*J400</f>
        <v>0</v>
      </c>
      <c r="L400" s="45">
        <v>350</v>
      </c>
      <c r="M400" s="211" t="s">
        <v>1051</v>
      </c>
      <c r="N400" s="73"/>
      <c r="O400" s="73"/>
      <c r="P400" s="73" t="s">
        <v>12</v>
      </c>
      <c r="Q400" s="73" t="s">
        <v>12</v>
      </c>
      <c r="R400" s="73" t="s">
        <v>12</v>
      </c>
      <c r="S400" s="73" t="s">
        <v>12</v>
      </c>
      <c r="T400" s="73" t="s">
        <v>12</v>
      </c>
      <c r="U400" s="73"/>
      <c r="V400" s="73"/>
      <c r="W400" s="73"/>
      <c r="X400" s="73"/>
      <c r="Y400" s="73"/>
      <c r="Z400" s="197">
        <v>7.9</v>
      </c>
    </row>
    <row r="401" spans="2:26" ht="45" customHeight="1">
      <c r="B401" s="220" t="s">
        <v>878</v>
      </c>
      <c r="C401" s="283">
        <v>957346</v>
      </c>
      <c r="D401" s="312" t="s">
        <v>873</v>
      </c>
      <c r="E401" s="237"/>
      <c r="F401" s="68" t="s">
        <v>383</v>
      </c>
      <c r="G401" s="68" t="s">
        <v>842</v>
      </c>
      <c r="H401" s="133"/>
      <c r="I401" s="232" t="s">
        <v>770</v>
      </c>
      <c r="J401" s="196">
        <v>3.9</v>
      </c>
      <c r="K401" s="50">
        <f>E401*J401</f>
        <v>0</v>
      </c>
      <c r="L401" s="70">
        <v>560</v>
      </c>
      <c r="M401" s="211" t="s">
        <v>1052</v>
      </c>
      <c r="N401" s="70"/>
      <c r="O401" s="70"/>
      <c r="P401" s="70" t="s">
        <v>12</v>
      </c>
      <c r="Q401" s="70" t="s">
        <v>12</v>
      </c>
      <c r="R401" s="70" t="s">
        <v>12</v>
      </c>
      <c r="S401" s="70" t="s">
        <v>12</v>
      </c>
      <c r="T401" s="70"/>
      <c r="U401" s="70"/>
      <c r="V401" s="70"/>
      <c r="W401" s="70"/>
      <c r="X401" s="70"/>
      <c r="Y401" s="70"/>
      <c r="Z401" s="197">
        <v>7.9</v>
      </c>
    </row>
    <row r="402" spans="2:26" ht="28" customHeight="1">
      <c r="B402" s="220" t="s">
        <v>879</v>
      </c>
      <c r="C402" s="283">
        <v>957347</v>
      </c>
      <c r="D402" s="312" t="s">
        <v>874</v>
      </c>
      <c r="E402" s="237"/>
      <c r="F402" s="46" t="s">
        <v>384</v>
      </c>
      <c r="G402" s="46" t="s">
        <v>385</v>
      </c>
      <c r="H402" s="133"/>
      <c r="I402" s="232" t="s">
        <v>770</v>
      </c>
      <c r="J402" s="196">
        <v>3.9</v>
      </c>
      <c r="K402" s="50">
        <f>E402*J402</f>
        <v>0</v>
      </c>
      <c r="L402" s="45">
        <v>560</v>
      </c>
      <c r="M402" s="211" t="s">
        <v>1053</v>
      </c>
      <c r="N402" s="73"/>
      <c r="O402" s="73"/>
      <c r="P402" s="212" t="s">
        <v>12</v>
      </c>
      <c r="Q402" s="212" t="s">
        <v>12</v>
      </c>
      <c r="R402" s="212" t="s">
        <v>12</v>
      </c>
      <c r="S402" s="212" t="s">
        <v>12</v>
      </c>
      <c r="T402" s="212" t="s">
        <v>12</v>
      </c>
      <c r="U402" s="73"/>
      <c r="V402" s="73"/>
      <c r="W402" s="73"/>
      <c r="X402" s="73"/>
      <c r="Y402" s="73"/>
      <c r="Z402" s="197">
        <v>7.9</v>
      </c>
    </row>
    <row r="403" spans="2:26" ht="28" customHeight="1" thickBot="1">
      <c r="B403" s="228" t="s">
        <v>880</v>
      </c>
      <c r="C403" s="293">
        <v>957348</v>
      </c>
      <c r="D403" s="313" t="s">
        <v>875</v>
      </c>
      <c r="E403" s="238"/>
      <c r="F403" s="58" t="s">
        <v>126</v>
      </c>
      <c r="G403" s="58" t="s">
        <v>841</v>
      </c>
      <c r="H403" s="167"/>
      <c r="I403" s="250" t="s">
        <v>770</v>
      </c>
      <c r="J403" s="251">
        <v>3.9</v>
      </c>
      <c r="K403" s="62">
        <f>E403*J403</f>
        <v>0</v>
      </c>
      <c r="L403" s="57">
        <v>300</v>
      </c>
      <c r="M403" s="213" t="s">
        <v>1054</v>
      </c>
      <c r="N403" s="83"/>
      <c r="O403" s="83"/>
      <c r="P403" s="214" t="s">
        <v>12</v>
      </c>
      <c r="Q403" s="214" t="s">
        <v>12</v>
      </c>
      <c r="R403" s="214" t="s">
        <v>12</v>
      </c>
      <c r="S403" s="214" t="s">
        <v>12</v>
      </c>
      <c r="T403" s="214" t="s">
        <v>12</v>
      </c>
      <c r="U403" s="83"/>
      <c r="V403" s="83"/>
      <c r="W403" s="83"/>
      <c r="X403" s="83"/>
      <c r="Y403" s="83"/>
      <c r="Z403" s="252">
        <v>7.9</v>
      </c>
    </row>
    <row r="404" spans="2:26" ht="45" customHeight="1" thickBot="1">
      <c r="B404" s="14"/>
      <c r="C404" s="14"/>
      <c r="D404" s="14"/>
      <c r="E404" s="15"/>
      <c r="F404" s="14"/>
      <c r="G404" s="19"/>
      <c r="H404" s="19"/>
      <c r="I404" s="19"/>
      <c r="J404" s="19"/>
      <c r="K404" s="19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2"/>
    </row>
    <row r="405" spans="2:26" ht="45" customHeight="1" thickBot="1">
      <c r="B405" s="370" t="s">
        <v>438</v>
      </c>
      <c r="C405" s="371"/>
      <c r="D405" s="89"/>
      <c r="E405" s="365">
        <f>SUM(K42:K403)</f>
        <v>0</v>
      </c>
      <c r="F405" s="365"/>
      <c r="G405" s="365"/>
      <c r="H405" s="365"/>
      <c r="I405" s="365"/>
      <c r="J405" s="365"/>
      <c r="K405" s="365"/>
      <c r="L405" s="365"/>
      <c r="M405" s="365"/>
      <c r="N405" s="365"/>
      <c r="O405" s="365"/>
      <c r="P405" s="365"/>
      <c r="Q405" s="365"/>
      <c r="R405" s="365"/>
      <c r="S405" s="365"/>
      <c r="T405" s="365"/>
      <c r="U405" s="365"/>
      <c r="V405" s="365"/>
      <c r="W405" s="365"/>
      <c r="X405" s="365"/>
      <c r="Y405" s="365"/>
      <c r="Z405" s="366"/>
    </row>
    <row r="406" spans="2:26" ht="45" customHeight="1">
      <c r="B406" s="14"/>
      <c r="C406" s="14"/>
      <c r="D406" s="14"/>
      <c r="E406" s="15"/>
      <c r="F406" s="14"/>
      <c r="G406" s="19"/>
      <c r="H406" s="19"/>
      <c r="I406" s="19"/>
      <c r="J406" s="19"/>
      <c r="K406" s="19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2"/>
    </row>
    <row r="407" spans="2:26" ht="45" customHeight="1" thickBot="1">
      <c r="B407" s="255" t="s">
        <v>888</v>
      </c>
      <c r="C407" s="14"/>
      <c r="D407" s="14"/>
      <c r="E407" s="15"/>
      <c r="F407" s="14"/>
      <c r="G407" s="19"/>
      <c r="H407" s="19"/>
      <c r="I407" s="19"/>
      <c r="J407" s="19"/>
      <c r="K407" s="19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2"/>
    </row>
    <row r="408" spans="2:26" ht="45" customHeight="1">
      <c r="B408" s="372" t="s">
        <v>703</v>
      </c>
      <c r="C408" s="373"/>
      <c r="D408" s="373"/>
      <c r="E408" s="373"/>
      <c r="F408" s="373"/>
      <c r="G408" s="373"/>
      <c r="H408" s="373"/>
      <c r="I408" s="373"/>
      <c r="J408" s="373"/>
      <c r="K408" s="373"/>
      <c r="L408" s="373"/>
      <c r="M408" s="373"/>
      <c r="N408" s="373"/>
      <c r="O408" s="373"/>
      <c r="P408" s="373"/>
      <c r="Q408" s="373"/>
      <c r="R408" s="373"/>
      <c r="S408" s="373"/>
      <c r="T408" s="373"/>
      <c r="U408" s="373"/>
      <c r="V408" s="373"/>
      <c r="W408" s="373"/>
      <c r="X408" s="373"/>
      <c r="Y408" s="373"/>
      <c r="Z408" s="21"/>
    </row>
    <row r="409" spans="2:26" ht="45" customHeight="1">
      <c r="B409" s="384" t="s">
        <v>704</v>
      </c>
      <c r="C409" s="385"/>
      <c r="D409" s="385"/>
      <c r="E409" s="385"/>
      <c r="F409" s="385"/>
      <c r="G409" s="385"/>
      <c r="H409" s="385"/>
      <c r="I409" s="385"/>
      <c r="J409" s="385"/>
      <c r="K409" s="385"/>
      <c r="L409" s="385"/>
      <c r="M409" s="385"/>
      <c r="N409" s="385"/>
      <c r="O409" s="385"/>
      <c r="P409" s="385"/>
      <c r="Q409" s="385"/>
      <c r="R409" s="385"/>
      <c r="S409" s="385"/>
      <c r="T409" s="385"/>
      <c r="U409" s="385"/>
      <c r="V409" s="385"/>
      <c r="W409" s="385"/>
      <c r="X409" s="385"/>
      <c r="Y409" s="385"/>
      <c r="Z409" s="22"/>
    </row>
    <row r="410" spans="2:26" ht="45" customHeight="1">
      <c r="B410" s="384" t="s">
        <v>705</v>
      </c>
      <c r="C410" s="385"/>
      <c r="D410" s="385"/>
      <c r="E410" s="385"/>
      <c r="F410" s="385"/>
      <c r="G410" s="385"/>
      <c r="H410" s="385"/>
      <c r="I410" s="385"/>
      <c r="J410" s="385"/>
      <c r="K410" s="385"/>
      <c r="L410" s="385"/>
      <c r="M410" s="385"/>
      <c r="N410" s="385"/>
      <c r="O410" s="385"/>
      <c r="P410" s="385"/>
      <c r="Q410" s="385"/>
      <c r="R410" s="385"/>
      <c r="S410" s="385"/>
      <c r="T410" s="385"/>
      <c r="U410" s="385"/>
      <c r="V410" s="385"/>
      <c r="W410" s="385"/>
      <c r="X410" s="385"/>
      <c r="Y410" s="385"/>
      <c r="Z410" s="22"/>
    </row>
    <row r="411" spans="2:26" ht="45" customHeight="1">
      <c r="B411" s="386" t="s">
        <v>1084</v>
      </c>
      <c r="C411" s="387"/>
      <c r="D411" s="387"/>
      <c r="E411" s="387"/>
      <c r="F411" s="387"/>
      <c r="G411" s="387"/>
      <c r="H411" s="387"/>
      <c r="I411" s="387"/>
      <c r="J411" s="387"/>
      <c r="K411" s="387"/>
      <c r="L411" s="387"/>
      <c r="M411" s="387"/>
      <c r="N411" s="387"/>
      <c r="O411" s="387"/>
      <c r="P411" s="387"/>
      <c r="Q411" s="387"/>
      <c r="R411" s="387"/>
      <c r="S411" s="387"/>
      <c r="T411" s="387"/>
      <c r="U411" s="387"/>
      <c r="V411" s="387"/>
      <c r="W411" s="387"/>
      <c r="X411" s="387"/>
      <c r="Y411" s="387"/>
      <c r="Z411" s="22"/>
    </row>
    <row r="412" spans="2:26" ht="45" customHeight="1">
      <c r="B412" s="384" t="s">
        <v>1102</v>
      </c>
      <c r="C412" s="385"/>
      <c r="D412" s="385"/>
      <c r="E412" s="385"/>
      <c r="F412" s="385"/>
      <c r="G412" s="385"/>
      <c r="H412" s="385"/>
      <c r="I412" s="385"/>
      <c r="J412" s="385"/>
      <c r="K412" s="385"/>
      <c r="L412" s="385"/>
      <c r="M412" s="385"/>
      <c r="N412" s="385"/>
      <c r="O412" s="385"/>
      <c r="P412" s="385"/>
      <c r="Q412" s="385"/>
      <c r="R412" s="385"/>
      <c r="S412" s="385"/>
      <c r="T412" s="385"/>
      <c r="U412" s="385"/>
      <c r="V412" s="385"/>
      <c r="W412" s="385"/>
      <c r="X412" s="385"/>
      <c r="Y412" s="385"/>
      <c r="Z412" s="22"/>
    </row>
    <row r="413" spans="2:26" ht="45" customHeight="1">
      <c r="B413" s="363" t="s">
        <v>701</v>
      </c>
      <c r="C413" s="364"/>
      <c r="D413" s="364"/>
      <c r="E413" s="364"/>
      <c r="F413" s="364"/>
      <c r="G413" s="364"/>
      <c r="H413" s="364"/>
      <c r="I413" s="364"/>
      <c r="J413" s="364"/>
      <c r="K413" s="364"/>
      <c r="L413" s="364"/>
      <c r="M413" s="364"/>
      <c r="N413" s="364"/>
      <c r="O413" s="364"/>
      <c r="P413" s="364"/>
      <c r="Q413" s="364"/>
      <c r="R413" s="364"/>
      <c r="S413" s="364"/>
      <c r="T413" s="364"/>
      <c r="U413" s="364"/>
      <c r="V413" s="364"/>
      <c r="W413" s="364"/>
      <c r="X413" s="364"/>
      <c r="Y413" s="364"/>
      <c r="Z413" s="22"/>
    </row>
    <row r="414" spans="2:26" ht="45" customHeight="1" thickBot="1">
      <c r="B414" s="315" t="s">
        <v>702</v>
      </c>
      <c r="C414" s="316"/>
      <c r="D414" s="316"/>
      <c r="E414" s="316"/>
      <c r="F414" s="316"/>
      <c r="G414" s="316"/>
      <c r="H414" s="316"/>
      <c r="I414" s="316"/>
      <c r="J414" s="316"/>
      <c r="K414" s="316"/>
      <c r="L414" s="316"/>
      <c r="M414" s="316"/>
      <c r="N414" s="316"/>
      <c r="O414" s="316"/>
      <c r="P414" s="316"/>
      <c r="Q414" s="316"/>
      <c r="R414" s="316"/>
      <c r="S414" s="316"/>
      <c r="T414" s="316"/>
      <c r="U414" s="316"/>
      <c r="V414" s="316"/>
      <c r="W414" s="316"/>
      <c r="X414" s="316"/>
      <c r="Y414" s="316"/>
      <c r="Z414" s="317"/>
    </row>
    <row r="415" spans="2:26" ht="45" customHeight="1">
      <c r="B415" s="90"/>
      <c r="C415" s="90"/>
      <c r="D415" s="90"/>
      <c r="E415" s="16"/>
      <c r="F415" s="90"/>
      <c r="G415" s="91"/>
      <c r="H415" s="90"/>
      <c r="I415" s="90"/>
      <c r="J415" s="92"/>
      <c r="K415" s="90"/>
      <c r="L415" s="90"/>
      <c r="M415" s="90"/>
      <c r="N415" s="90"/>
      <c r="O415" s="90"/>
      <c r="P415" s="90"/>
      <c r="Q415" s="90"/>
      <c r="R415" s="90"/>
      <c r="S415" s="90"/>
      <c r="T415" s="90"/>
      <c r="U415" s="90"/>
      <c r="V415" s="90"/>
      <c r="W415" s="90"/>
      <c r="X415" s="90"/>
      <c r="Y415" s="90"/>
    </row>
    <row r="416" spans="2:26" ht="45" customHeight="1">
      <c r="B416" s="90"/>
      <c r="C416" s="90"/>
      <c r="D416" s="90"/>
      <c r="E416" s="16"/>
      <c r="F416" s="90"/>
      <c r="G416" s="91"/>
      <c r="H416" s="90"/>
      <c r="I416" s="90"/>
      <c r="J416" s="92"/>
      <c r="K416" s="90"/>
      <c r="L416" s="90"/>
      <c r="M416" s="90"/>
      <c r="N416" s="90"/>
      <c r="O416" s="90"/>
      <c r="P416" s="90"/>
      <c r="Q416" s="90"/>
      <c r="R416" s="90"/>
      <c r="S416" s="90"/>
      <c r="T416" s="90"/>
      <c r="U416" s="90"/>
      <c r="V416" s="90"/>
      <c r="W416" s="90"/>
      <c r="X416" s="90"/>
      <c r="Y416" s="90"/>
    </row>
    <row r="417" spans="2:25" ht="45" customHeight="1">
      <c r="B417" s="90"/>
      <c r="C417" s="90"/>
      <c r="D417" s="90"/>
      <c r="E417" s="16"/>
      <c r="F417" s="90"/>
      <c r="G417" s="91"/>
      <c r="H417" s="90"/>
      <c r="I417" s="90"/>
      <c r="J417" s="92"/>
      <c r="K417" s="90"/>
      <c r="L417" s="90"/>
      <c r="M417" s="90"/>
      <c r="N417" s="90"/>
      <c r="O417" s="90"/>
      <c r="P417" s="90"/>
      <c r="Q417" s="90"/>
      <c r="R417" s="90"/>
      <c r="S417" s="90"/>
      <c r="T417" s="90"/>
      <c r="U417" s="90"/>
      <c r="V417" s="90"/>
      <c r="W417" s="90"/>
      <c r="X417" s="90"/>
      <c r="Y417" s="90"/>
    </row>
    <row r="418" spans="2:25" ht="45" customHeight="1">
      <c r="B418" s="90"/>
      <c r="C418" s="90"/>
      <c r="D418" s="90"/>
      <c r="E418" s="16"/>
      <c r="F418" s="90"/>
      <c r="G418" s="91"/>
      <c r="H418" s="90"/>
      <c r="I418" s="90"/>
      <c r="J418" s="92"/>
      <c r="K418" s="90"/>
      <c r="L418" s="90"/>
      <c r="M418" s="90"/>
      <c r="N418" s="90"/>
      <c r="O418" s="90"/>
      <c r="P418" s="90"/>
      <c r="Q418" s="90"/>
      <c r="R418" s="90"/>
      <c r="S418" s="90"/>
      <c r="T418" s="90"/>
      <c r="U418" s="90"/>
      <c r="V418" s="90"/>
      <c r="W418" s="90"/>
      <c r="X418" s="90"/>
      <c r="Y418" s="90"/>
    </row>
    <row r="419" spans="2:25" ht="45" customHeight="1">
      <c r="B419" s="90"/>
      <c r="C419" s="90"/>
      <c r="D419" s="90"/>
      <c r="E419" s="16"/>
      <c r="F419" s="90"/>
      <c r="G419" s="91"/>
      <c r="H419" s="90"/>
      <c r="I419" s="90"/>
      <c r="J419" s="92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</row>
    <row r="420" spans="2:25" ht="45" customHeight="1">
      <c r="B420" s="90"/>
      <c r="C420" s="90"/>
      <c r="D420" s="90"/>
      <c r="E420" s="16"/>
      <c r="F420" s="90"/>
      <c r="G420" s="91"/>
      <c r="H420" s="90"/>
      <c r="I420" s="90"/>
      <c r="J420" s="92"/>
      <c r="K420" s="90"/>
      <c r="L420" s="90"/>
      <c r="M420" s="90"/>
      <c r="N420" s="90"/>
      <c r="O420" s="90"/>
      <c r="P420" s="90"/>
      <c r="Q420" s="90"/>
      <c r="R420" s="90"/>
      <c r="S420" s="90"/>
      <c r="T420" s="90"/>
      <c r="U420" s="90"/>
      <c r="V420" s="90"/>
      <c r="W420" s="90"/>
      <c r="X420" s="90"/>
      <c r="Y420" s="90"/>
    </row>
    <row r="421" spans="2:25" ht="45" customHeight="1">
      <c r="B421" s="90"/>
      <c r="C421" s="90"/>
      <c r="D421" s="90"/>
      <c r="E421" s="16"/>
      <c r="F421" s="90"/>
      <c r="G421" s="91"/>
      <c r="H421" s="90"/>
      <c r="I421" s="90"/>
      <c r="J421" s="92"/>
      <c r="K421" s="90"/>
      <c r="L421" s="90"/>
      <c r="M421" s="90"/>
      <c r="N421" s="90"/>
      <c r="O421" s="90"/>
      <c r="P421" s="90"/>
      <c r="Q421" s="90"/>
      <c r="R421" s="90"/>
      <c r="S421" s="90"/>
      <c r="T421" s="90"/>
      <c r="U421" s="90"/>
      <c r="V421" s="90"/>
      <c r="W421" s="90"/>
      <c r="X421" s="90"/>
      <c r="Y421" s="90"/>
    </row>
    <row r="422" spans="2:25" ht="45" customHeight="1">
      <c r="B422" s="90"/>
      <c r="C422" s="90"/>
      <c r="D422" s="90"/>
      <c r="E422" s="16"/>
      <c r="F422" s="90"/>
      <c r="G422" s="91"/>
      <c r="H422" s="90"/>
      <c r="I422" s="90"/>
      <c r="J422" s="92"/>
      <c r="K422" s="90"/>
      <c r="L422" s="90"/>
      <c r="M422" s="90"/>
      <c r="N422" s="90"/>
      <c r="O422" s="90"/>
      <c r="P422" s="90"/>
      <c r="Q422" s="90"/>
      <c r="R422" s="90"/>
      <c r="S422" s="90"/>
      <c r="T422" s="90"/>
      <c r="U422" s="90"/>
      <c r="V422" s="90"/>
      <c r="W422" s="90"/>
      <c r="X422" s="90"/>
      <c r="Y422" s="90"/>
    </row>
    <row r="423" spans="2:25" ht="45" customHeight="1">
      <c r="B423" s="90"/>
      <c r="C423" s="90"/>
      <c r="D423" s="90"/>
      <c r="E423" s="16"/>
      <c r="F423" s="90"/>
      <c r="G423" s="91"/>
      <c r="H423" s="90"/>
      <c r="I423" s="90"/>
      <c r="J423" s="92"/>
      <c r="K423" s="90"/>
      <c r="L423" s="90"/>
      <c r="M423" s="90"/>
      <c r="N423" s="90"/>
      <c r="O423" s="90"/>
      <c r="P423" s="90"/>
      <c r="Q423" s="90"/>
      <c r="R423" s="90"/>
      <c r="S423" s="90"/>
      <c r="T423" s="90"/>
      <c r="U423" s="90"/>
      <c r="V423" s="90"/>
      <c r="W423" s="90"/>
      <c r="X423" s="90"/>
      <c r="Y423" s="90"/>
    </row>
    <row r="424" spans="2:25" ht="45" customHeight="1">
      <c r="B424" s="90"/>
      <c r="C424" s="90"/>
      <c r="D424" s="90"/>
      <c r="E424" s="16"/>
      <c r="F424" s="90"/>
      <c r="G424" s="91"/>
      <c r="H424" s="90"/>
      <c r="I424" s="90"/>
      <c r="J424" s="92"/>
      <c r="K424" s="90"/>
      <c r="L424" s="90"/>
      <c r="M424" s="90"/>
      <c r="N424" s="90"/>
      <c r="O424" s="90"/>
      <c r="P424" s="90"/>
      <c r="Q424" s="90"/>
      <c r="R424" s="90"/>
      <c r="S424" s="90"/>
      <c r="T424" s="90"/>
      <c r="U424" s="90"/>
      <c r="V424" s="90"/>
      <c r="W424" s="90"/>
      <c r="X424" s="90"/>
      <c r="Y424" s="90"/>
    </row>
    <row r="425" spans="2:25" ht="45" customHeight="1">
      <c r="B425" s="90"/>
      <c r="C425" s="90"/>
      <c r="D425" s="90"/>
      <c r="E425" s="16"/>
      <c r="F425" s="90"/>
      <c r="G425" s="91"/>
      <c r="H425" s="90"/>
      <c r="I425" s="90"/>
      <c r="J425" s="92"/>
      <c r="K425" s="90"/>
      <c r="L425" s="90"/>
      <c r="M425" s="90"/>
      <c r="N425" s="90"/>
      <c r="O425" s="90"/>
      <c r="P425" s="90"/>
      <c r="Q425" s="90"/>
      <c r="R425" s="90"/>
      <c r="S425" s="90"/>
      <c r="T425" s="90"/>
      <c r="U425" s="90"/>
      <c r="V425" s="90"/>
      <c r="W425" s="90"/>
      <c r="X425" s="90"/>
      <c r="Y425" s="90"/>
    </row>
    <row r="426" spans="2:25" ht="45" customHeight="1">
      <c r="B426" s="90"/>
      <c r="C426" s="90"/>
      <c r="D426" s="90"/>
      <c r="E426" s="16"/>
      <c r="F426" s="90"/>
      <c r="G426" s="91"/>
      <c r="H426" s="90"/>
      <c r="I426" s="90"/>
      <c r="J426" s="92"/>
      <c r="K426" s="90"/>
      <c r="L426" s="90"/>
      <c r="M426" s="90"/>
      <c r="N426" s="90"/>
      <c r="O426" s="90"/>
      <c r="P426" s="90"/>
      <c r="Q426" s="90"/>
      <c r="R426" s="90"/>
      <c r="S426" s="90"/>
      <c r="T426" s="90"/>
      <c r="U426" s="90"/>
      <c r="V426" s="90"/>
      <c r="W426" s="90"/>
      <c r="X426" s="90"/>
      <c r="Y426" s="90"/>
    </row>
    <row r="427" spans="2:25" ht="45" customHeight="1">
      <c r="B427" s="90"/>
      <c r="C427" s="90"/>
      <c r="D427" s="90"/>
      <c r="E427" s="16"/>
      <c r="F427" s="90"/>
      <c r="G427" s="91"/>
      <c r="H427" s="90"/>
      <c r="I427" s="90"/>
      <c r="J427" s="92"/>
      <c r="K427" s="90"/>
      <c r="L427" s="90"/>
      <c r="M427" s="90"/>
      <c r="N427" s="90"/>
      <c r="O427" s="90"/>
      <c r="P427" s="90"/>
      <c r="Q427" s="90"/>
      <c r="R427" s="90"/>
      <c r="S427" s="90"/>
      <c r="T427" s="90"/>
      <c r="U427" s="90"/>
      <c r="V427" s="90"/>
      <c r="W427" s="90"/>
      <c r="X427" s="90"/>
      <c r="Y427" s="90"/>
    </row>
    <row r="428" spans="2:25" ht="45" customHeight="1">
      <c r="B428" s="90"/>
      <c r="C428" s="90"/>
      <c r="D428" s="90"/>
      <c r="E428" s="16"/>
      <c r="F428" s="90"/>
      <c r="G428" s="91"/>
      <c r="H428" s="90"/>
      <c r="I428" s="90"/>
      <c r="J428" s="92"/>
      <c r="K428" s="90"/>
      <c r="L428" s="90"/>
      <c r="M428" s="90"/>
      <c r="N428" s="90"/>
      <c r="O428" s="90"/>
      <c r="P428" s="90"/>
      <c r="Q428" s="90"/>
      <c r="R428" s="90"/>
      <c r="S428" s="90"/>
      <c r="T428" s="90"/>
      <c r="U428" s="90"/>
      <c r="V428" s="90"/>
      <c r="W428" s="90"/>
      <c r="X428" s="90"/>
      <c r="Y428" s="90"/>
    </row>
  </sheetData>
  <sortState xmlns:xlrd2="http://schemas.microsoft.com/office/spreadsheetml/2017/richdata2" ref="A189:Z192">
    <sortCondition ref="G189:G192"/>
  </sortState>
  <mergeCells count="205">
    <mergeCell ref="E4:L6"/>
    <mergeCell ref="E7:L10"/>
    <mergeCell ref="N377:Y377"/>
    <mergeCell ref="J396:J397"/>
    <mergeCell ref="Z396:Z397"/>
    <mergeCell ref="Z323:Z324"/>
    <mergeCell ref="Z358:Z359"/>
    <mergeCell ref="Z377:Z378"/>
    <mergeCell ref="I323:I324"/>
    <mergeCell ref="F323:F324"/>
    <mergeCell ref="G323:G324"/>
    <mergeCell ref="J377:J378"/>
    <mergeCell ref="L396:L397"/>
    <mergeCell ref="M396:M397"/>
    <mergeCell ref="N396:Y396"/>
    <mergeCell ref="M39:M40"/>
    <mergeCell ref="L39:L40"/>
    <mergeCell ref="K39:K40"/>
    <mergeCell ref="Z209:Z210"/>
    <mergeCell ref="Z173:Z174"/>
    <mergeCell ref="J109:J110"/>
    <mergeCell ref="B34:Q35"/>
    <mergeCell ref="C209:C210"/>
    <mergeCell ref="J173:J174"/>
    <mergeCell ref="H18:Z18"/>
    <mergeCell ref="Z239:Z240"/>
    <mergeCell ref="Z285:Z286"/>
    <mergeCell ref="G285:G286"/>
    <mergeCell ref="G239:G240"/>
    <mergeCell ref="F239:F240"/>
    <mergeCell ref="F285:F286"/>
    <mergeCell ref="F209:F210"/>
    <mergeCell ref="N209:Y209"/>
    <mergeCell ref="N239:Y239"/>
    <mergeCell ref="M239:M240"/>
    <mergeCell ref="M209:M210"/>
    <mergeCell ref="I285:I286"/>
    <mergeCell ref="J239:J240"/>
    <mergeCell ref="H239:H240"/>
    <mergeCell ref="L161:L162"/>
    <mergeCell ref="M161:M162"/>
    <mergeCell ref="N161:Y161"/>
    <mergeCell ref="M173:M174"/>
    <mergeCell ref="N173:Y173"/>
    <mergeCell ref="L173:L174"/>
    <mergeCell ref="B36:H36"/>
    <mergeCell ref="N66:Y66"/>
    <mergeCell ref="K66:K67"/>
    <mergeCell ref="B412:Y412"/>
    <mergeCell ref="D285:D286"/>
    <mergeCell ref="I173:I174"/>
    <mergeCell ref="J285:J286"/>
    <mergeCell ref="J66:J67"/>
    <mergeCell ref="L323:L324"/>
    <mergeCell ref="M323:M324"/>
    <mergeCell ref="L358:L359"/>
    <mergeCell ref="M358:M359"/>
    <mergeCell ref="L285:L286"/>
    <mergeCell ref="M285:M286"/>
    <mergeCell ref="N285:Y285"/>
    <mergeCell ref="N323:Y323"/>
    <mergeCell ref="B323:B324"/>
    <mergeCell ref="C323:C324"/>
    <mergeCell ref="E323:E324"/>
    <mergeCell ref="I209:I210"/>
    <mergeCell ref="H66:H67"/>
    <mergeCell ref="J209:J210"/>
    <mergeCell ref="H209:H210"/>
    <mergeCell ref="N109:Y109"/>
    <mergeCell ref="M109:M110"/>
    <mergeCell ref="I109:I110"/>
    <mergeCell ref="F66:F67"/>
    <mergeCell ref="B409:Y409"/>
    <mergeCell ref="B410:Y410"/>
    <mergeCell ref="B411:Y411"/>
    <mergeCell ref="K396:K397"/>
    <mergeCell ref="N358:Y358"/>
    <mergeCell ref="K209:K210"/>
    <mergeCell ref="L209:L210"/>
    <mergeCell ref="K239:K240"/>
    <mergeCell ref="L239:L240"/>
    <mergeCell ref="I239:I240"/>
    <mergeCell ref="E209:E210"/>
    <mergeCell ref="D323:D324"/>
    <mergeCell ref="B358:B359"/>
    <mergeCell ref="C358:C359"/>
    <mergeCell ref="E358:E359"/>
    <mergeCell ref="D358:D359"/>
    <mergeCell ref="C239:C240"/>
    <mergeCell ref="G396:G397"/>
    <mergeCell ref="E285:E286"/>
    <mergeCell ref="D209:D210"/>
    <mergeCell ref="E239:E240"/>
    <mergeCell ref="B209:B210"/>
    <mergeCell ref="E396:E397"/>
    <mergeCell ref="F396:F397"/>
    <mergeCell ref="E13:G13"/>
    <mergeCell ref="E14:G14"/>
    <mergeCell ref="E15:G15"/>
    <mergeCell ref="E16:G16"/>
    <mergeCell ref="E17:G17"/>
    <mergeCell ref="B16:D16"/>
    <mergeCell ref="G209:G210"/>
    <mergeCell ref="B405:C405"/>
    <mergeCell ref="B408:Y408"/>
    <mergeCell ref="B13:D13"/>
    <mergeCell ref="B15:D15"/>
    <mergeCell ref="H13:Z14"/>
    <mergeCell ref="H15:Z15"/>
    <mergeCell ref="H16:Z16"/>
    <mergeCell ref="H17:Z17"/>
    <mergeCell ref="H19:Z19"/>
    <mergeCell ref="E18:G18"/>
    <mergeCell ref="E19:G19"/>
    <mergeCell ref="H39:H40"/>
    <mergeCell ref="Z39:Z40"/>
    <mergeCell ref="Z66:Z67"/>
    <mergeCell ref="Z109:Z110"/>
    <mergeCell ref="I39:I40"/>
    <mergeCell ref="G66:G67"/>
    <mergeCell ref="B413:Y413"/>
    <mergeCell ref="D396:D397"/>
    <mergeCell ref="I377:I378"/>
    <mergeCell ref="M377:M378"/>
    <mergeCell ref="F358:F359"/>
    <mergeCell ref="E405:Z405"/>
    <mergeCell ref="B396:B397"/>
    <mergeCell ref="C396:C397"/>
    <mergeCell ref="K285:K286"/>
    <mergeCell ref="H285:H286"/>
    <mergeCell ref="K323:K324"/>
    <mergeCell ref="I358:I359"/>
    <mergeCell ref="G358:G359"/>
    <mergeCell ref="H358:H359"/>
    <mergeCell ref="J323:J324"/>
    <mergeCell ref="J358:J359"/>
    <mergeCell ref="K358:K359"/>
    <mergeCell ref="H323:H324"/>
    <mergeCell ref="D377:D378"/>
    <mergeCell ref="K377:K378"/>
    <mergeCell ref="L377:L378"/>
    <mergeCell ref="C285:C286"/>
    <mergeCell ref="B377:B378"/>
    <mergeCell ref="C377:C378"/>
    <mergeCell ref="I66:I67"/>
    <mergeCell ref="E21:G21"/>
    <mergeCell ref="E109:E110"/>
    <mergeCell ref="E39:E40"/>
    <mergeCell ref="E377:E378"/>
    <mergeCell ref="I396:I397"/>
    <mergeCell ref="H396:H397"/>
    <mergeCell ref="G109:G110"/>
    <mergeCell ref="L109:L110"/>
    <mergeCell ref="K109:K110"/>
    <mergeCell ref="F109:F110"/>
    <mergeCell ref="H161:H162"/>
    <mergeCell ref="I161:I162"/>
    <mergeCell ref="J161:J162"/>
    <mergeCell ref="F173:F174"/>
    <mergeCell ref="F161:F162"/>
    <mergeCell ref="G161:G162"/>
    <mergeCell ref="H173:H174"/>
    <mergeCell ref="E173:E174"/>
    <mergeCell ref="G173:G174"/>
    <mergeCell ref="B37:R38"/>
    <mergeCell ref="Z161:Z162"/>
    <mergeCell ref="K173:K174"/>
    <mergeCell ref="K161:K162"/>
    <mergeCell ref="F377:F378"/>
    <mergeCell ref="G377:G378"/>
    <mergeCell ref="H377:H378"/>
    <mergeCell ref="B161:B162"/>
    <mergeCell ref="C161:C162"/>
    <mergeCell ref="D161:D162"/>
    <mergeCell ref="E161:E162"/>
    <mergeCell ref="B285:B286"/>
    <mergeCell ref="B239:B240"/>
    <mergeCell ref="B173:B174"/>
    <mergeCell ref="C173:C174"/>
    <mergeCell ref="D173:D174"/>
    <mergeCell ref="D239:D240"/>
    <mergeCell ref="B414:Z414"/>
    <mergeCell ref="C109:C110"/>
    <mergeCell ref="B19:D19"/>
    <mergeCell ref="B109:B110"/>
    <mergeCell ref="D109:D110"/>
    <mergeCell ref="B17:D17"/>
    <mergeCell ref="B18:D18"/>
    <mergeCell ref="D66:D67"/>
    <mergeCell ref="B20:D20"/>
    <mergeCell ref="B21:D21"/>
    <mergeCell ref="C39:C40"/>
    <mergeCell ref="B39:B40"/>
    <mergeCell ref="D39:D40"/>
    <mergeCell ref="B66:B67"/>
    <mergeCell ref="C66:C67"/>
    <mergeCell ref="H109:H110"/>
    <mergeCell ref="F39:F40"/>
    <mergeCell ref="G39:G40"/>
    <mergeCell ref="J39:J40"/>
    <mergeCell ref="E20:G20"/>
    <mergeCell ref="E66:E67"/>
    <mergeCell ref="N39:Y39"/>
    <mergeCell ref="L66:L67"/>
    <mergeCell ref="M66:M67"/>
  </mergeCells>
  <phoneticPr fontId="3" type="noConversion"/>
  <printOptions horizontalCentered="1" verticalCentered="1"/>
  <pageMargins left="0.25" right="0.25" top="0.75" bottom="0.75" header="0.3" footer="0.3"/>
  <pageSetup paperSize="9" scale="37" fitToHeight="6" orientation="portrait" r:id="rId1"/>
  <headerFooter>
    <oddHeader xml:space="preserve">&amp;C
</oddHeader>
    <oddFooter>&amp;C&amp;"-,Gras"&amp;14Contact Magasins Bio et Détaillants :&amp;"-,Normal"
&amp;"Calibri (Corps),Normal"commercial@fermedesaintemarthe.com
02 41 44 11 77
&amp;"-,Normal"La Ferme de Sainte Marthe BP 70404 49004 Angers Cedex 01&amp;R&amp;"Calibri,Normal"&amp;K000000&amp;P</oddFooter>
  </headerFooter>
  <rowBreaks count="5" manualBreakCount="5">
    <brk id="65" max="16383" man="1"/>
    <brk id="133" max="16383" man="1"/>
    <brk id="207" max="16383" man="1"/>
    <brk id="227" max="16383" man="1"/>
    <brk id="282" min="1" max="2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2B521-2773-F04E-9A9F-1506348D70E9}">
  <dimension ref="B1:Z48"/>
  <sheetViews>
    <sheetView workbookViewId="0">
      <selection sqref="A1:XFD48"/>
    </sheetView>
  </sheetViews>
  <sheetFormatPr baseColWidth="10" defaultRowHeight="16"/>
  <sheetData>
    <row r="1" spans="2:26" s="75" customFormat="1" ht="28" customHeight="1">
      <c r="B1" s="130" t="s">
        <v>33</v>
      </c>
      <c r="C1" s="285">
        <v>950247</v>
      </c>
      <c r="D1" s="304" t="s">
        <v>509</v>
      </c>
      <c r="E1" s="237"/>
      <c r="F1" s="133" t="s">
        <v>132</v>
      </c>
      <c r="G1" s="133" t="s">
        <v>133</v>
      </c>
      <c r="H1" s="134"/>
      <c r="I1" s="132" t="s">
        <v>34</v>
      </c>
      <c r="J1" s="135">
        <v>1.94</v>
      </c>
      <c r="K1" s="136">
        <f t="shared" ref="K1:K48" si="0">E1*J1</f>
        <v>0</v>
      </c>
      <c r="L1" s="132">
        <v>500</v>
      </c>
      <c r="M1" s="137" t="s">
        <v>929</v>
      </c>
      <c r="N1" s="132"/>
      <c r="O1" s="132" t="s">
        <v>12</v>
      </c>
      <c r="P1" s="132" t="s">
        <v>12</v>
      </c>
      <c r="Q1" s="132" t="s">
        <v>12</v>
      </c>
      <c r="R1" s="132"/>
      <c r="S1" s="132"/>
      <c r="T1" s="132" t="s">
        <v>12</v>
      </c>
      <c r="U1" s="132" t="s">
        <v>12</v>
      </c>
      <c r="V1" s="132" t="s">
        <v>12</v>
      </c>
      <c r="W1" s="132" t="s">
        <v>12</v>
      </c>
      <c r="X1" s="132"/>
      <c r="Y1" s="141"/>
      <c r="Z1" s="139">
        <v>4.2</v>
      </c>
    </row>
    <row r="2" spans="2:26" s="75" customFormat="1" ht="28" customHeight="1">
      <c r="B2" s="76">
        <v>3569520015514</v>
      </c>
      <c r="C2" s="283">
        <v>957337</v>
      </c>
      <c r="D2" s="305" t="s">
        <v>856</v>
      </c>
      <c r="E2" s="237"/>
      <c r="F2" s="68" t="s">
        <v>857</v>
      </c>
      <c r="G2" s="68" t="s">
        <v>858</v>
      </c>
      <c r="H2" s="133"/>
      <c r="I2" s="70" t="s">
        <v>34</v>
      </c>
      <c r="J2" s="71">
        <v>1.94</v>
      </c>
      <c r="K2" s="50"/>
      <c r="L2" s="70">
        <v>100</v>
      </c>
      <c r="M2" s="85" t="s">
        <v>893</v>
      </c>
      <c r="N2" s="73"/>
      <c r="O2" s="73"/>
      <c r="P2" s="73"/>
      <c r="Q2" s="73"/>
      <c r="R2" s="73"/>
      <c r="S2" s="73"/>
      <c r="T2" s="73"/>
      <c r="U2" s="73" t="s">
        <v>12</v>
      </c>
      <c r="V2" s="73" t="s">
        <v>12</v>
      </c>
      <c r="W2" s="73"/>
      <c r="X2" s="73"/>
      <c r="Y2" s="73"/>
      <c r="Z2" s="74">
        <v>4.2</v>
      </c>
    </row>
    <row r="3" spans="2:26" s="75" customFormat="1" ht="28" customHeight="1">
      <c r="B3" s="130">
        <v>3262810803258</v>
      </c>
      <c r="C3" s="282">
        <v>80325</v>
      </c>
      <c r="D3" s="305" t="s">
        <v>510</v>
      </c>
      <c r="E3" s="237"/>
      <c r="F3" s="133" t="s">
        <v>134</v>
      </c>
      <c r="G3" s="133" t="s">
        <v>135</v>
      </c>
      <c r="H3" s="134"/>
      <c r="I3" s="132" t="s">
        <v>34</v>
      </c>
      <c r="J3" s="135">
        <v>1.94</v>
      </c>
      <c r="K3" s="136">
        <f t="shared" si="0"/>
        <v>0</v>
      </c>
      <c r="L3" s="132">
        <v>500</v>
      </c>
      <c r="M3" s="137" t="s">
        <v>930</v>
      </c>
      <c r="N3" s="132"/>
      <c r="O3" s="132"/>
      <c r="P3" s="132"/>
      <c r="Q3" s="132"/>
      <c r="R3" s="132" t="s">
        <v>12</v>
      </c>
      <c r="S3" s="132" t="s">
        <v>12</v>
      </c>
      <c r="T3" s="132" t="s">
        <v>12</v>
      </c>
      <c r="U3" s="132"/>
      <c r="V3" s="132"/>
      <c r="W3" s="132"/>
      <c r="X3" s="132"/>
      <c r="Y3" s="138"/>
      <c r="Z3" s="139">
        <v>4.2</v>
      </c>
    </row>
    <row r="4" spans="2:26" s="75" customFormat="1" ht="28" customHeight="1">
      <c r="B4" s="130">
        <v>3262810800356</v>
      </c>
      <c r="C4" s="282">
        <v>80035</v>
      </c>
      <c r="D4" s="305" t="s">
        <v>511</v>
      </c>
      <c r="E4" s="237"/>
      <c r="F4" s="133" t="s">
        <v>134</v>
      </c>
      <c r="G4" s="133" t="s">
        <v>136</v>
      </c>
      <c r="H4" s="134"/>
      <c r="I4" s="132" t="s">
        <v>6</v>
      </c>
      <c r="J4" s="135">
        <v>1.72</v>
      </c>
      <c r="K4" s="136">
        <f t="shared" si="0"/>
        <v>0</v>
      </c>
      <c r="L4" s="132">
        <v>500</v>
      </c>
      <c r="M4" s="137" t="s">
        <v>948</v>
      </c>
      <c r="N4" s="138"/>
      <c r="O4" s="138"/>
      <c r="P4" s="138"/>
      <c r="Q4" s="138"/>
      <c r="R4" s="138"/>
      <c r="S4" s="138" t="s">
        <v>12</v>
      </c>
      <c r="T4" s="138" t="s">
        <v>12</v>
      </c>
      <c r="U4" s="138"/>
      <c r="V4" s="138"/>
      <c r="W4" s="138"/>
      <c r="X4" s="138"/>
      <c r="Y4" s="138"/>
      <c r="Z4" s="139">
        <v>3.7</v>
      </c>
    </row>
    <row r="5" spans="2:26" s="78" customFormat="1" ht="28" customHeight="1">
      <c r="B5" s="130" t="s">
        <v>35</v>
      </c>
      <c r="C5" s="282">
        <v>950249</v>
      </c>
      <c r="D5" s="305" t="s">
        <v>512</v>
      </c>
      <c r="E5" s="237"/>
      <c r="F5" s="133" t="s">
        <v>137</v>
      </c>
      <c r="G5" s="133" t="s">
        <v>398</v>
      </c>
      <c r="H5" s="134"/>
      <c r="I5" s="132" t="s">
        <v>11</v>
      </c>
      <c r="J5" s="135">
        <v>2.3199999999999998</v>
      </c>
      <c r="K5" s="136">
        <f t="shared" si="0"/>
        <v>0</v>
      </c>
      <c r="L5" s="132">
        <v>200</v>
      </c>
      <c r="M5" s="137" t="s">
        <v>931</v>
      </c>
      <c r="N5" s="132"/>
      <c r="O5" s="132"/>
      <c r="P5" s="132"/>
      <c r="Q5" s="132" t="s">
        <v>12</v>
      </c>
      <c r="R5" s="132" t="s">
        <v>12</v>
      </c>
      <c r="S5" s="132"/>
      <c r="T5" s="132"/>
      <c r="U5" s="132"/>
      <c r="V5" s="132"/>
      <c r="W5" s="132"/>
      <c r="X5" s="132"/>
      <c r="Y5" s="132"/>
      <c r="Z5" s="139">
        <v>5.0999999999999996</v>
      </c>
    </row>
    <row r="6" spans="2:26" s="75" customFormat="1" ht="28" customHeight="1">
      <c r="B6" s="140" t="s">
        <v>36</v>
      </c>
      <c r="C6" s="285">
        <v>950250</v>
      </c>
      <c r="D6" s="304" t="s">
        <v>513</v>
      </c>
      <c r="E6" s="237"/>
      <c r="F6" s="133" t="s">
        <v>137</v>
      </c>
      <c r="G6" s="133" t="s">
        <v>138</v>
      </c>
      <c r="H6" s="134"/>
      <c r="I6" s="132" t="s">
        <v>34</v>
      </c>
      <c r="J6" s="135">
        <v>1.94</v>
      </c>
      <c r="K6" s="136">
        <f t="shared" si="0"/>
        <v>0</v>
      </c>
      <c r="L6" s="132">
        <v>80</v>
      </c>
      <c r="M6" s="137" t="s">
        <v>932</v>
      </c>
      <c r="N6" s="132"/>
      <c r="O6" s="132" t="s">
        <v>12</v>
      </c>
      <c r="P6" s="138" t="s">
        <v>12</v>
      </c>
      <c r="Q6" s="138" t="s">
        <v>12</v>
      </c>
      <c r="R6" s="138" t="s">
        <v>12</v>
      </c>
      <c r="S6" s="132" t="s">
        <v>12</v>
      </c>
      <c r="T6" s="132"/>
      <c r="U6" s="132"/>
      <c r="V6" s="132"/>
      <c r="W6" s="132"/>
      <c r="X6" s="132"/>
      <c r="Y6" s="141"/>
      <c r="Z6" s="139">
        <v>4.2</v>
      </c>
    </row>
    <row r="7" spans="2:26" s="75" customFormat="1" ht="28" customHeight="1">
      <c r="B7" s="140" t="s">
        <v>38</v>
      </c>
      <c r="C7" s="282">
        <v>950252</v>
      </c>
      <c r="D7" s="305" t="s">
        <v>514</v>
      </c>
      <c r="E7" s="237"/>
      <c r="F7" s="133" t="s">
        <v>137</v>
      </c>
      <c r="G7" s="133" t="s">
        <v>399</v>
      </c>
      <c r="H7" s="134"/>
      <c r="I7" s="132" t="s">
        <v>34</v>
      </c>
      <c r="J7" s="135">
        <v>1.94</v>
      </c>
      <c r="K7" s="136">
        <f t="shared" si="0"/>
        <v>0</v>
      </c>
      <c r="L7" s="132">
        <v>200</v>
      </c>
      <c r="M7" s="137" t="s">
        <v>933</v>
      </c>
      <c r="N7" s="132"/>
      <c r="O7" s="132"/>
      <c r="P7" s="132"/>
      <c r="Q7" s="132"/>
      <c r="R7" s="132" t="s">
        <v>12</v>
      </c>
      <c r="S7" s="132" t="s">
        <v>12</v>
      </c>
      <c r="T7" s="132" t="s">
        <v>12</v>
      </c>
      <c r="U7" s="132"/>
      <c r="V7" s="132"/>
      <c r="W7" s="132"/>
      <c r="X7" s="132"/>
      <c r="Y7" s="141"/>
      <c r="Z7" s="139">
        <v>4.2</v>
      </c>
    </row>
    <row r="8" spans="2:26" s="75" customFormat="1" ht="28" customHeight="1">
      <c r="B8" s="140" t="s">
        <v>37</v>
      </c>
      <c r="C8" s="283">
        <v>950251</v>
      </c>
      <c r="D8" s="305" t="s">
        <v>515</v>
      </c>
      <c r="E8" s="237"/>
      <c r="F8" s="133" t="s">
        <v>137</v>
      </c>
      <c r="G8" s="133" t="s">
        <v>139</v>
      </c>
      <c r="H8" s="134"/>
      <c r="I8" s="132" t="s">
        <v>34</v>
      </c>
      <c r="J8" s="135">
        <v>1.94</v>
      </c>
      <c r="K8" s="136">
        <f t="shared" si="0"/>
        <v>0</v>
      </c>
      <c r="L8" s="132">
        <v>80</v>
      </c>
      <c r="M8" s="137" t="s">
        <v>934</v>
      </c>
      <c r="N8" s="132"/>
      <c r="O8" s="132" t="s">
        <v>12</v>
      </c>
      <c r="P8" s="132" t="s">
        <v>12</v>
      </c>
      <c r="Q8" s="132" t="s">
        <v>12</v>
      </c>
      <c r="R8" s="132" t="s">
        <v>12</v>
      </c>
      <c r="S8" s="132" t="s">
        <v>12</v>
      </c>
      <c r="T8" s="132"/>
      <c r="U8" s="132"/>
      <c r="V8" s="132"/>
      <c r="W8" s="132"/>
      <c r="X8" s="132"/>
      <c r="Y8" s="141"/>
      <c r="Z8" s="139">
        <v>4.2</v>
      </c>
    </row>
    <row r="9" spans="2:26" s="75" customFormat="1" ht="28" customHeight="1">
      <c r="B9" s="76">
        <v>3569520016573</v>
      </c>
      <c r="C9" s="283">
        <v>957338</v>
      </c>
      <c r="D9" s="305" t="s">
        <v>889</v>
      </c>
      <c r="E9" s="237"/>
      <c r="F9" s="68" t="s">
        <v>859</v>
      </c>
      <c r="G9" s="68" t="s">
        <v>860</v>
      </c>
      <c r="H9" s="133"/>
      <c r="I9" s="70" t="s">
        <v>34</v>
      </c>
      <c r="J9" s="71">
        <v>1.94</v>
      </c>
      <c r="K9" s="50">
        <f t="shared" si="0"/>
        <v>0</v>
      </c>
      <c r="L9" s="70">
        <v>80</v>
      </c>
      <c r="M9" s="85" t="s">
        <v>891</v>
      </c>
      <c r="N9" s="73"/>
      <c r="O9" s="73"/>
      <c r="P9" s="73"/>
      <c r="Q9" s="73" t="s">
        <v>12</v>
      </c>
      <c r="R9" s="73" t="s">
        <v>12</v>
      </c>
      <c r="S9" s="73"/>
      <c r="T9" s="73"/>
      <c r="U9" s="73"/>
      <c r="V9" s="73"/>
      <c r="W9" s="73"/>
      <c r="X9" s="73"/>
      <c r="Y9" s="73"/>
      <c r="Z9" s="74">
        <v>4.2</v>
      </c>
    </row>
    <row r="10" spans="2:26" s="75" customFormat="1" ht="28" customHeight="1">
      <c r="B10" s="130">
        <v>3262810803388</v>
      </c>
      <c r="C10" s="283">
        <v>80338</v>
      </c>
      <c r="D10" s="305" t="s">
        <v>516</v>
      </c>
      <c r="E10" s="237"/>
      <c r="F10" s="133" t="s">
        <v>137</v>
      </c>
      <c r="G10" s="133" t="s">
        <v>140</v>
      </c>
      <c r="H10" s="134"/>
      <c r="I10" s="132" t="s">
        <v>34</v>
      </c>
      <c r="J10" s="135">
        <v>1.94</v>
      </c>
      <c r="K10" s="136">
        <f t="shared" si="0"/>
        <v>0</v>
      </c>
      <c r="L10" s="132">
        <v>80</v>
      </c>
      <c r="M10" s="137" t="s">
        <v>893</v>
      </c>
      <c r="N10" s="132"/>
      <c r="O10" s="132"/>
      <c r="P10" s="132" t="s">
        <v>12</v>
      </c>
      <c r="Q10" s="132" t="s">
        <v>12</v>
      </c>
      <c r="R10" s="132" t="s">
        <v>12</v>
      </c>
      <c r="S10" s="132" t="s">
        <v>12</v>
      </c>
      <c r="T10" s="132"/>
      <c r="U10" s="132"/>
      <c r="V10" s="132"/>
      <c r="W10" s="132"/>
      <c r="X10" s="132"/>
      <c r="Y10" s="138"/>
      <c r="Z10" s="139">
        <v>4.2</v>
      </c>
    </row>
    <row r="11" spans="2:26" s="75" customFormat="1" ht="28" customHeight="1">
      <c r="B11" s="140" t="s">
        <v>39</v>
      </c>
      <c r="C11" s="282">
        <v>950253</v>
      </c>
      <c r="D11" s="305" t="s">
        <v>517</v>
      </c>
      <c r="E11" s="237"/>
      <c r="F11" s="133" t="s">
        <v>137</v>
      </c>
      <c r="G11" s="133" t="s">
        <v>141</v>
      </c>
      <c r="H11" s="134"/>
      <c r="I11" s="132" t="s">
        <v>6</v>
      </c>
      <c r="J11" s="135">
        <v>1.72</v>
      </c>
      <c r="K11" s="136">
        <f t="shared" si="0"/>
        <v>0</v>
      </c>
      <c r="L11" s="132">
        <v>300</v>
      </c>
      <c r="M11" s="137" t="s">
        <v>935</v>
      </c>
      <c r="N11" s="132"/>
      <c r="O11" s="132"/>
      <c r="P11" s="132"/>
      <c r="Q11" s="132"/>
      <c r="R11" s="132" t="s">
        <v>12</v>
      </c>
      <c r="S11" s="132" t="s">
        <v>12</v>
      </c>
      <c r="T11" s="132" t="s">
        <v>12</v>
      </c>
      <c r="U11" s="132" t="s">
        <v>12</v>
      </c>
      <c r="V11" s="132" t="s">
        <v>12</v>
      </c>
      <c r="W11" s="132"/>
      <c r="X11" s="132"/>
      <c r="Y11" s="141"/>
      <c r="Z11" s="139">
        <v>3.7</v>
      </c>
    </row>
    <row r="12" spans="2:26" s="75" customFormat="1" ht="28" customHeight="1">
      <c r="B12" s="130" t="s">
        <v>40</v>
      </c>
      <c r="C12" s="282">
        <v>80036</v>
      </c>
      <c r="D12" s="305" t="s">
        <v>518</v>
      </c>
      <c r="E12" s="237"/>
      <c r="F12" s="133" t="s">
        <v>142</v>
      </c>
      <c r="G12" s="133" t="s">
        <v>143</v>
      </c>
      <c r="H12" s="134"/>
      <c r="I12" s="132" t="s">
        <v>34</v>
      </c>
      <c r="J12" s="135">
        <v>1.94</v>
      </c>
      <c r="K12" s="136">
        <f t="shared" si="0"/>
        <v>0</v>
      </c>
      <c r="L12" s="132">
        <v>80</v>
      </c>
      <c r="M12" s="137" t="s">
        <v>911</v>
      </c>
      <c r="N12" s="138"/>
      <c r="O12" s="138"/>
      <c r="P12" s="138" t="s">
        <v>12</v>
      </c>
      <c r="Q12" s="138" t="s">
        <v>12</v>
      </c>
      <c r="R12" s="138" t="s">
        <v>12</v>
      </c>
      <c r="S12" s="138" t="s">
        <v>12</v>
      </c>
      <c r="T12" s="138"/>
      <c r="U12" s="138"/>
      <c r="V12" s="138"/>
      <c r="W12" s="138"/>
      <c r="X12" s="138"/>
      <c r="Y12" s="138"/>
      <c r="Z12" s="139">
        <v>4.2</v>
      </c>
    </row>
    <row r="13" spans="2:26" s="75" customFormat="1" ht="28" customHeight="1">
      <c r="B13" s="130">
        <v>3262810800554</v>
      </c>
      <c r="C13" s="282">
        <v>80055</v>
      </c>
      <c r="D13" s="305" t="s">
        <v>519</v>
      </c>
      <c r="E13" s="237"/>
      <c r="F13" s="133" t="s">
        <v>144</v>
      </c>
      <c r="G13" s="133" t="s">
        <v>145</v>
      </c>
      <c r="H13" s="134"/>
      <c r="I13" s="132" t="s">
        <v>6</v>
      </c>
      <c r="J13" s="135">
        <v>1.72</v>
      </c>
      <c r="K13" s="136">
        <f t="shared" si="0"/>
        <v>0</v>
      </c>
      <c r="L13" s="132">
        <v>500</v>
      </c>
      <c r="M13" s="137" t="s">
        <v>936</v>
      </c>
      <c r="N13" s="138"/>
      <c r="O13" s="138"/>
      <c r="P13" s="138" t="s">
        <v>12</v>
      </c>
      <c r="Q13" s="138" t="s">
        <v>12</v>
      </c>
      <c r="R13" s="138" t="s">
        <v>12</v>
      </c>
      <c r="S13" s="138" t="s">
        <v>12</v>
      </c>
      <c r="T13" s="138" t="s">
        <v>12</v>
      </c>
      <c r="U13" s="138" t="s">
        <v>12</v>
      </c>
      <c r="V13" s="138" t="s">
        <v>12</v>
      </c>
      <c r="W13" s="138"/>
      <c r="X13" s="138"/>
      <c r="Y13" s="138"/>
      <c r="Z13" s="139">
        <v>3.7</v>
      </c>
    </row>
    <row r="14" spans="2:26" s="75" customFormat="1" ht="28" customHeight="1">
      <c r="B14" s="130">
        <v>3262810806389</v>
      </c>
      <c r="C14" s="282">
        <v>80638</v>
      </c>
      <c r="D14" s="305" t="s">
        <v>520</v>
      </c>
      <c r="E14" s="237"/>
      <c r="F14" s="133" t="s">
        <v>144</v>
      </c>
      <c r="G14" s="133" t="s">
        <v>146</v>
      </c>
      <c r="H14" s="134"/>
      <c r="I14" s="132" t="s">
        <v>11</v>
      </c>
      <c r="J14" s="135">
        <v>2.3199999999999998</v>
      </c>
      <c r="K14" s="136">
        <f t="shared" si="0"/>
        <v>0</v>
      </c>
      <c r="L14" s="132">
        <v>300</v>
      </c>
      <c r="M14" s="137" t="s">
        <v>908</v>
      </c>
      <c r="N14" s="138"/>
      <c r="O14" s="138"/>
      <c r="P14" s="138"/>
      <c r="Q14" s="138"/>
      <c r="R14" s="138" t="s">
        <v>12</v>
      </c>
      <c r="S14" s="138" t="s">
        <v>12</v>
      </c>
      <c r="T14" s="138"/>
      <c r="U14" s="138"/>
      <c r="V14" s="138"/>
      <c r="W14" s="138"/>
      <c r="X14" s="138"/>
      <c r="Y14" s="138"/>
      <c r="Z14" s="139">
        <v>5.0999999999999996</v>
      </c>
    </row>
    <row r="15" spans="2:26" s="75" customFormat="1" ht="28" customHeight="1">
      <c r="B15" s="130">
        <v>3262810806167</v>
      </c>
      <c r="C15" s="282">
        <v>80616</v>
      </c>
      <c r="D15" s="305" t="s">
        <v>521</v>
      </c>
      <c r="E15" s="237"/>
      <c r="F15" s="133" t="s">
        <v>116</v>
      </c>
      <c r="G15" s="133" t="s">
        <v>147</v>
      </c>
      <c r="H15" s="133"/>
      <c r="I15" s="132" t="s">
        <v>11</v>
      </c>
      <c r="J15" s="135">
        <v>2.3199999999999998</v>
      </c>
      <c r="K15" s="136">
        <f t="shared" si="0"/>
        <v>0</v>
      </c>
      <c r="L15" s="132">
        <v>200</v>
      </c>
      <c r="M15" s="137" t="s">
        <v>937</v>
      </c>
      <c r="N15" s="138"/>
      <c r="O15" s="138"/>
      <c r="P15" s="138" t="s">
        <v>12</v>
      </c>
      <c r="Q15" s="138" t="s">
        <v>12</v>
      </c>
      <c r="R15" s="138" t="s">
        <v>12</v>
      </c>
      <c r="S15" s="138" t="s">
        <v>12</v>
      </c>
      <c r="T15" s="138" t="s">
        <v>12</v>
      </c>
      <c r="U15" s="138" t="s">
        <v>12</v>
      </c>
      <c r="V15" s="138"/>
      <c r="W15" s="138"/>
      <c r="X15" s="138"/>
      <c r="Y15" s="138"/>
      <c r="Z15" s="139">
        <v>5.0999999999999996</v>
      </c>
    </row>
    <row r="16" spans="2:26" s="75" customFormat="1" ht="28" customHeight="1">
      <c r="B16" s="130">
        <v>3262810800608</v>
      </c>
      <c r="C16" s="282">
        <v>80060</v>
      </c>
      <c r="D16" s="305" t="s">
        <v>522</v>
      </c>
      <c r="E16" s="237"/>
      <c r="F16" s="133" t="s">
        <v>116</v>
      </c>
      <c r="G16" s="133" t="s">
        <v>117</v>
      </c>
      <c r="H16" s="68" t="s">
        <v>1088</v>
      </c>
      <c r="I16" s="132" t="s">
        <v>6</v>
      </c>
      <c r="J16" s="135">
        <v>1.72</v>
      </c>
      <c r="K16" s="136">
        <f t="shared" si="0"/>
        <v>0</v>
      </c>
      <c r="L16" s="132">
        <v>500</v>
      </c>
      <c r="M16" s="137" t="s">
        <v>957</v>
      </c>
      <c r="N16" s="138"/>
      <c r="O16" s="138"/>
      <c r="P16" s="138"/>
      <c r="Q16" s="138"/>
      <c r="R16" s="138"/>
      <c r="S16" s="138"/>
      <c r="T16" s="138"/>
      <c r="U16" s="138" t="s">
        <v>12</v>
      </c>
      <c r="V16" s="138" t="s">
        <v>12</v>
      </c>
      <c r="W16" s="138" t="s">
        <v>12</v>
      </c>
      <c r="X16" s="138"/>
      <c r="Y16" s="138"/>
      <c r="Z16" s="139">
        <v>3.7</v>
      </c>
    </row>
    <row r="17" spans="2:26" s="75" customFormat="1" ht="28" customHeight="1">
      <c r="B17" s="130">
        <v>3569520012773</v>
      </c>
      <c r="C17" s="282">
        <v>955791</v>
      </c>
      <c r="D17" s="305" t="s">
        <v>746</v>
      </c>
      <c r="E17" s="237"/>
      <c r="F17" s="133" t="s">
        <v>116</v>
      </c>
      <c r="G17" s="133" t="s">
        <v>747</v>
      </c>
      <c r="H17" s="69"/>
      <c r="I17" s="132" t="s">
        <v>34</v>
      </c>
      <c r="J17" s="135">
        <v>1.94</v>
      </c>
      <c r="K17" s="136">
        <f t="shared" si="0"/>
        <v>0</v>
      </c>
      <c r="L17" s="70">
        <v>500</v>
      </c>
      <c r="M17" s="137" t="s">
        <v>949</v>
      </c>
      <c r="N17" s="138"/>
      <c r="O17" s="138" t="s">
        <v>12</v>
      </c>
      <c r="P17" s="138" t="s">
        <v>12</v>
      </c>
      <c r="Q17" s="138" t="s">
        <v>12</v>
      </c>
      <c r="R17" s="138"/>
      <c r="S17" s="138"/>
      <c r="T17" s="138"/>
      <c r="U17" s="138" t="s">
        <v>12</v>
      </c>
      <c r="V17" s="138" t="s">
        <v>12</v>
      </c>
      <c r="W17" s="138"/>
      <c r="X17" s="138"/>
      <c r="Y17" s="138"/>
      <c r="Z17" s="139">
        <v>4.2</v>
      </c>
    </row>
    <row r="18" spans="2:26" s="75" customFormat="1" ht="28" customHeight="1">
      <c r="B18" s="140" t="s">
        <v>41</v>
      </c>
      <c r="C18" s="282">
        <v>950254</v>
      </c>
      <c r="D18" s="305" t="s">
        <v>523</v>
      </c>
      <c r="E18" s="237"/>
      <c r="F18" s="133" t="s">
        <v>148</v>
      </c>
      <c r="G18" s="133" t="s">
        <v>149</v>
      </c>
      <c r="H18" s="69"/>
      <c r="I18" s="132" t="s">
        <v>34</v>
      </c>
      <c r="J18" s="135">
        <v>1.94</v>
      </c>
      <c r="K18" s="136">
        <f t="shared" si="0"/>
        <v>0</v>
      </c>
      <c r="L18" s="132">
        <v>250</v>
      </c>
      <c r="M18" s="137" t="s">
        <v>938</v>
      </c>
      <c r="N18" s="132"/>
      <c r="O18" s="132"/>
      <c r="P18" s="132"/>
      <c r="Q18" s="132" t="s">
        <v>12</v>
      </c>
      <c r="R18" s="132" t="s">
        <v>12</v>
      </c>
      <c r="S18" s="132"/>
      <c r="T18" s="132"/>
      <c r="U18" s="132"/>
      <c r="V18" s="132"/>
      <c r="W18" s="132"/>
      <c r="X18" s="132"/>
      <c r="Y18" s="141"/>
      <c r="Z18" s="139">
        <v>4.2</v>
      </c>
    </row>
    <row r="19" spans="2:26" s="75" customFormat="1" ht="28" customHeight="1">
      <c r="B19" s="140">
        <v>3569520005720</v>
      </c>
      <c r="C19" s="282">
        <v>955792</v>
      </c>
      <c r="D19" s="305" t="s">
        <v>748</v>
      </c>
      <c r="E19" s="237"/>
      <c r="F19" s="133" t="s">
        <v>384</v>
      </c>
      <c r="G19" s="133" t="s">
        <v>385</v>
      </c>
      <c r="H19" s="69"/>
      <c r="I19" s="132" t="s">
        <v>11</v>
      </c>
      <c r="J19" s="135">
        <v>2.3199999999999998</v>
      </c>
      <c r="K19" s="136">
        <f t="shared" si="0"/>
        <v>0</v>
      </c>
      <c r="L19" s="132">
        <v>1000</v>
      </c>
      <c r="M19" s="137" t="s">
        <v>956</v>
      </c>
      <c r="N19" s="132"/>
      <c r="O19" s="132"/>
      <c r="P19" s="132" t="s">
        <v>12</v>
      </c>
      <c r="Q19" s="132" t="s">
        <v>12</v>
      </c>
      <c r="R19" s="132" t="s">
        <v>12</v>
      </c>
      <c r="S19" s="132" t="s">
        <v>12</v>
      </c>
      <c r="T19" s="132" t="s">
        <v>12</v>
      </c>
      <c r="U19" s="132" t="s">
        <v>12</v>
      </c>
      <c r="V19" s="132"/>
      <c r="W19" s="132"/>
      <c r="X19" s="132"/>
      <c r="Y19" s="141"/>
      <c r="Z19" s="139">
        <v>5.0999999999999996</v>
      </c>
    </row>
    <row r="20" spans="2:26" s="75" customFormat="1" ht="28" customHeight="1">
      <c r="B20" s="130">
        <v>3262810800707</v>
      </c>
      <c r="C20" s="282">
        <v>80070</v>
      </c>
      <c r="D20" s="305" t="s">
        <v>524</v>
      </c>
      <c r="E20" s="237"/>
      <c r="F20" s="133" t="s">
        <v>118</v>
      </c>
      <c r="G20" s="133" t="s">
        <v>150</v>
      </c>
      <c r="H20" s="68"/>
      <c r="I20" s="132" t="s">
        <v>34</v>
      </c>
      <c r="J20" s="135">
        <v>1.94</v>
      </c>
      <c r="K20" s="136">
        <f t="shared" si="0"/>
        <v>0</v>
      </c>
      <c r="L20" s="132">
        <v>500</v>
      </c>
      <c r="M20" s="137" t="s">
        <v>939</v>
      </c>
      <c r="N20" s="138"/>
      <c r="O20" s="138" t="s">
        <v>12</v>
      </c>
      <c r="P20" s="138" t="s">
        <v>12</v>
      </c>
      <c r="Q20" s="138" t="s">
        <v>12</v>
      </c>
      <c r="R20" s="138" t="s">
        <v>12</v>
      </c>
      <c r="S20" s="138" t="s">
        <v>12</v>
      </c>
      <c r="T20" s="138" t="s">
        <v>12</v>
      </c>
      <c r="U20" s="138" t="s">
        <v>12</v>
      </c>
      <c r="V20" s="138" t="s">
        <v>12</v>
      </c>
      <c r="W20" s="138"/>
      <c r="X20" s="138"/>
      <c r="Y20" s="138"/>
      <c r="Z20" s="139">
        <v>4.2</v>
      </c>
    </row>
    <row r="21" spans="2:26" s="75" customFormat="1" ht="28" customHeight="1">
      <c r="B21" s="130">
        <v>3262810804330</v>
      </c>
      <c r="C21" s="282">
        <v>80433</v>
      </c>
      <c r="D21" s="305" t="s">
        <v>525</v>
      </c>
      <c r="E21" s="237"/>
      <c r="F21" s="133" t="s">
        <v>118</v>
      </c>
      <c r="G21" s="133" t="s">
        <v>151</v>
      </c>
      <c r="H21" s="69"/>
      <c r="I21" s="132" t="s">
        <v>11</v>
      </c>
      <c r="J21" s="135">
        <v>2.3199999999999998</v>
      </c>
      <c r="K21" s="136">
        <f t="shared" si="0"/>
        <v>0</v>
      </c>
      <c r="L21" s="132">
        <v>500</v>
      </c>
      <c r="M21" s="137" t="s">
        <v>955</v>
      </c>
      <c r="N21" s="138"/>
      <c r="O21" s="138"/>
      <c r="P21" s="138" t="s">
        <v>12</v>
      </c>
      <c r="Q21" s="138" t="s">
        <v>12</v>
      </c>
      <c r="R21" s="138" t="s">
        <v>12</v>
      </c>
      <c r="S21" s="138" t="s">
        <v>12</v>
      </c>
      <c r="T21" s="138"/>
      <c r="U21" s="138"/>
      <c r="V21" s="138"/>
      <c r="W21" s="138"/>
      <c r="X21" s="138"/>
      <c r="Y21" s="138"/>
      <c r="Z21" s="139">
        <v>5.0999999999999996</v>
      </c>
    </row>
    <row r="22" spans="2:26" s="75" customFormat="1" ht="28" customHeight="1">
      <c r="B22" s="130">
        <v>3262810800752</v>
      </c>
      <c r="C22" s="282">
        <v>80075</v>
      </c>
      <c r="D22" s="305" t="s">
        <v>526</v>
      </c>
      <c r="E22" s="237"/>
      <c r="F22" s="133" t="s">
        <v>118</v>
      </c>
      <c r="G22" s="133" t="s">
        <v>152</v>
      </c>
      <c r="H22" s="69"/>
      <c r="I22" s="132" t="s">
        <v>34</v>
      </c>
      <c r="J22" s="135">
        <v>1.94</v>
      </c>
      <c r="K22" s="136">
        <f t="shared" si="0"/>
        <v>0</v>
      </c>
      <c r="L22" s="132">
        <v>500</v>
      </c>
      <c r="M22" s="137" t="s">
        <v>940</v>
      </c>
      <c r="N22" s="138"/>
      <c r="O22" s="138"/>
      <c r="P22" s="138" t="s">
        <v>12</v>
      </c>
      <c r="Q22" s="138" t="s">
        <v>12</v>
      </c>
      <c r="R22" s="138" t="s">
        <v>12</v>
      </c>
      <c r="S22" s="138" t="s">
        <v>12</v>
      </c>
      <c r="T22" s="138"/>
      <c r="U22" s="138"/>
      <c r="V22" s="138"/>
      <c r="W22" s="138"/>
      <c r="X22" s="138"/>
      <c r="Y22" s="138"/>
      <c r="Z22" s="139">
        <v>4.2</v>
      </c>
    </row>
    <row r="23" spans="2:26" s="75" customFormat="1" ht="45" customHeight="1">
      <c r="B23" s="140" t="s">
        <v>42</v>
      </c>
      <c r="C23" s="282">
        <v>950255</v>
      </c>
      <c r="D23" s="305" t="s">
        <v>527</v>
      </c>
      <c r="E23" s="237"/>
      <c r="F23" s="133" t="s">
        <v>118</v>
      </c>
      <c r="G23" s="133" t="s">
        <v>153</v>
      </c>
      <c r="H23" s="68" t="s">
        <v>1092</v>
      </c>
      <c r="I23" s="132" t="s">
        <v>11</v>
      </c>
      <c r="J23" s="135">
        <v>2.3199999999999998</v>
      </c>
      <c r="K23" s="136">
        <f t="shared" si="0"/>
        <v>0</v>
      </c>
      <c r="L23" s="132">
        <v>500</v>
      </c>
      <c r="M23" s="137" t="s">
        <v>955</v>
      </c>
      <c r="N23" s="132"/>
      <c r="O23" s="132" t="s">
        <v>12</v>
      </c>
      <c r="P23" s="132" t="s">
        <v>12</v>
      </c>
      <c r="Q23" s="132" t="s">
        <v>12</v>
      </c>
      <c r="R23" s="132" t="s">
        <v>12</v>
      </c>
      <c r="S23" s="132" t="s">
        <v>12</v>
      </c>
      <c r="T23" s="132"/>
      <c r="U23" s="132"/>
      <c r="V23" s="132"/>
      <c r="W23" s="132"/>
      <c r="X23" s="132"/>
      <c r="Y23" s="141"/>
      <c r="Z23" s="139">
        <v>5.0999999999999996</v>
      </c>
    </row>
    <row r="24" spans="2:26" s="75" customFormat="1" ht="28" customHeight="1">
      <c r="B24" s="130">
        <v>3262810803807</v>
      </c>
      <c r="C24" s="282">
        <v>80380</v>
      </c>
      <c r="D24" s="305" t="s">
        <v>528</v>
      </c>
      <c r="E24" s="237"/>
      <c r="F24" s="133" t="s">
        <v>118</v>
      </c>
      <c r="G24" s="133" t="s">
        <v>154</v>
      </c>
      <c r="H24" s="69"/>
      <c r="I24" s="132" t="s">
        <v>11</v>
      </c>
      <c r="J24" s="135">
        <v>2.3199999999999998</v>
      </c>
      <c r="K24" s="136">
        <f t="shared" si="0"/>
        <v>0</v>
      </c>
      <c r="L24" s="132">
        <v>500</v>
      </c>
      <c r="M24" s="137" t="s">
        <v>899</v>
      </c>
      <c r="N24" s="138"/>
      <c r="O24" s="138"/>
      <c r="P24" s="138" t="s">
        <v>12</v>
      </c>
      <c r="Q24" s="138" t="s">
        <v>12</v>
      </c>
      <c r="R24" s="138" t="s">
        <v>12</v>
      </c>
      <c r="S24" s="138" t="s">
        <v>12</v>
      </c>
      <c r="T24" s="138" t="s">
        <v>12</v>
      </c>
      <c r="U24" s="138" t="s">
        <v>12</v>
      </c>
      <c r="V24" s="138"/>
      <c r="W24" s="138"/>
      <c r="X24" s="138"/>
      <c r="Y24" s="138"/>
      <c r="Z24" s="139">
        <v>5.0999999999999996</v>
      </c>
    </row>
    <row r="25" spans="2:26" s="75" customFormat="1" ht="28" customHeight="1">
      <c r="B25" s="130">
        <v>3262810806181</v>
      </c>
      <c r="C25" s="282">
        <v>80618</v>
      </c>
      <c r="D25" s="305" t="s">
        <v>529</v>
      </c>
      <c r="E25" s="237"/>
      <c r="F25" s="133" t="s">
        <v>118</v>
      </c>
      <c r="G25" s="133" t="s">
        <v>155</v>
      </c>
      <c r="H25" s="69" t="s">
        <v>1086</v>
      </c>
      <c r="I25" s="132" t="s">
        <v>11</v>
      </c>
      <c r="J25" s="135">
        <v>2.3199999999999998</v>
      </c>
      <c r="K25" s="136">
        <f t="shared" si="0"/>
        <v>0</v>
      </c>
      <c r="L25" s="132">
        <v>500</v>
      </c>
      <c r="M25" s="137" t="s">
        <v>955</v>
      </c>
      <c r="N25" s="138"/>
      <c r="O25" s="138" t="s">
        <v>12</v>
      </c>
      <c r="P25" s="138" t="s">
        <v>12</v>
      </c>
      <c r="Q25" s="138" t="s">
        <v>12</v>
      </c>
      <c r="R25" s="138" t="s">
        <v>12</v>
      </c>
      <c r="S25" s="138" t="s">
        <v>12</v>
      </c>
      <c r="T25" s="138" t="s">
        <v>12</v>
      </c>
      <c r="U25" s="138" t="s">
        <v>12</v>
      </c>
      <c r="V25" s="138"/>
      <c r="W25" s="138"/>
      <c r="X25" s="138"/>
      <c r="Y25" s="138"/>
      <c r="Z25" s="139">
        <v>5.0999999999999996</v>
      </c>
    </row>
    <row r="26" spans="2:26" s="75" customFormat="1" ht="28" customHeight="1">
      <c r="B26" s="130">
        <v>3262810803814</v>
      </c>
      <c r="C26" s="282">
        <v>80381</v>
      </c>
      <c r="D26" s="305" t="s">
        <v>530</v>
      </c>
      <c r="E26" s="237"/>
      <c r="F26" s="133" t="s">
        <v>118</v>
      </c>
      <c r="G26" s="133" t="s">
        <v>156</v>
      </c>
      <c r="H26" s="69"/>
      <c r="I26" s="132" t="s">
        <v>11</v>
      </c>
      <c r="J26" s="135">
        <v>2.3199999999999998</v>
      </c>
      <c r="K26" s="136">
        <f t="shared" si="0"/>
        <v>0</v>
      </c>
      <c r="L26" s="132">
        <v>500</v>
      </c>
      <c r="M26" s="137" t="s">
        <v>941</v>
      </c>
      <c r="N26" s="138"/>
      <c r="O26" s="138"/>
      <c r="P26" s="138" t="s">
        <v>12</v>
      </c>
      <c r="Q26" s="138" t="s">
        <v>12</v>
      </c>
      <c r="R26" s="138" t="s">
        <v>12</v>
      </c>
      <c r="S26" s="138" t="s">
        <v>12</v>
      </c>
      <c r="T26" s="138" t="s">
        <v>12</v>
      </c>
      <c r="U26" s="138" t="s">
        <v>12</v>
      </c>
      <c r="V26" s="138"/>
      <c r="W26" s="138"/>
      <c r="X26" s="138"/>
      <c r="Y26" s="138"/>
      <c r="Z26" s="139">
        <v>5.0999999999999996</v>
      </c>
    </row>
    <row r="27" spans="2:26" s="75" customFormat="1" ht="28" customHeight="1">
      <c r="B27" s="130">
        <v>3262810803951</v>
      </c>
      <c r="C27" s="282">
        <v>80395</v>
      </c>
      <c r="D27" s="305" t="s">
        <v>531</v>
      </c>
      <c r="E27" s="237"/>
      <c r="F27" s="133" t="s">
        <v>118</v>
      </c>
      <c r="G27" s="133" t="s">
        <v>157</v>
      </c>
      <c r="H27" s="134"/>
      <c r="I27" s="132" t="s">
        <v>11</v>
      </c>
      <c r="J27" s="135">
        <v>2.3199999999999998</v>
      </c>
      <c r="K27" s="136">
        <f t="shared" si="0"/>
        <v>0</v>
      </c>
      <c r="L27" s="132">
        <v>500</v>
      </c>
      <c r="M27" s="137" t="s">
        <v>926</v>
      </c>
      <c r="N27" s="138"/>
      <c r="O27" s="138" t="s">
        <v>12</v>
      </c>
      <c r="P27" s="138" t="s">
        <v>12</v>
      </c>
      <c r="Q27" s="138"/>
      <c r="R27" s="138"/>
      <c r="S27" s="138"/>
      <c r="T27" s="138"/>
      <c r="U27" s="138" t="s">
        <v>12</v>
      </c>
      <c r="V27" s="138"/>
      <c r="W27" s="138"/>
      <c r="X27" s="138"/>
      <c r="Y27" s="138"/>
      <c r="Z27" s="139">
        <v>5.0999999999999996</v>
      </c>
    </row>
    <row r="28" spans="2:26" s="75" customFormat="1" ht="45" customHeight="1">
      <c r="B28" s="130">
        <v>3569520002798</v>
      </c>
      <c r="C28" s="283">
        <v>952628</v>
      </c>
      <c r="D28" s="305" t="s">
        <v>532</v>
      </c>
      <c r="E28" s="243"/>
      <c r="F28" s="133" t="s">
        <v>118</v>
      </c>
      <c r="G28" s="133" t="s">
        <v>158</v>
      </c>
      <c r="H28" s="134"/>
      <c r="I28" s="132" t="s">
        <v>11</v>
      </c>
      <c r="J28" s="135">
        <v>2.3199999999999998</v>
      </c>
      <c r="K28" s="136">
        <f t="shared" si="0"/>
        <v>0</v>
      </c>
      <c r="L28" s="132">
        <v>500</v>
      </c>
      <c r="M28" s="137" t="s">
        <v>942</v>
      </c>
      <c r="N28" s="132"/>
      <c r="O28" s="132" t="s">
        <v>12</v>
      </c>
      <c r="P28" s="132" t="s">
        <v>12</v>
      </c>
      <c r="Q28" s="132" t="s">
        <v>12</v>
      </c>
      <c r="R28" s="132" t="s">
        <v>12</v>
      </c>
      <c r="S28" s="132" t="s">
        <v>12</v>
      </c>
      <c r="T28" s="132" t="s">
        <v>12</v>
      </c>
      <c r="U28" s="132"/>
      <c r="V28" s="132"/>
      <c r="W28" s="132"/>
      <c r="X28" s="132"/>
      <c r="Y28" s="138"/>
      <c r="Z28" s="139">
        <v>5.0999999999999996</v>
      </c>
    </row>
    <row r="29" spans="2:26" s="75" customFormat="1" ht="45" customHeight="1">
      <c r="B29" s="76">
        <v>3569520002835</v>
      </c>
      <c r="C29" s="283">
        <v>957339</v>
      </c>
      <c r="D29" s="305" t="s">
        <v>862</v>
      </c>
      <c r="E29" s="237"/>
      <c r="F29" s="68" t="s">
        <v>118</v>
      </c>
      <c r="G29" s="68" t="s">
        <v>861</v>
      </c>
      <c r="H29" s="133"/>
      <c r="I29" s="70" t="s">
        <v>34</v>
      </c>
      <c r="J29" s="71">
        <v>1.94</v>
      </c>
      <c r="K29" s="50">
        <f t="shared" si="0"/>
        <v>0</v>
      </c>
      <c r="L29" s="70">
        <v>500</v>
      </c>
      <c r="M29" s="85" t="s">
        <v>928</v>
      </c>
      <c r="N29" s="73"/>
      <c r="O29" s="73" t="s">
        <v>12</v>
      </c>
      <c r="P29" s="73" t="s">
        <v>12</v>
      </c>
      <c r="Q29" s="73"/>
      <c r="R29" s="73"/>
      <c r="S29" s="73"/>
      <c r="T29" s="73"/>
      <c r="U29" s="73"/>
      <c r="V29" s="73"/>
      <c r="W29" s="73"/>
      <c r="X29" s="73"/>
      <c r="Y29" s="73"/>
      <c r="Z29" s="74">
        <v>4.2</v>
      </c>
    </row>
    <row r="30" spans="2:26" s="75" customFormat="1" ht="28" customHeight="1">
      <c r="B30" s="130">
        <v>3262810806402</v>
      </c>
      <c r="C30" s="283">
        <v>80640</v>
      </c>
      <c r="D30" s="305" t="s">
        <v>533</v>
      </c>
      <c r="E30" s="237"/>
      <c r="F30" s="133" t="s">
        <v>118</v>
      </c>
      <c r="G30" s="133" t="s">
        <v>159</v>
      </c>
      <c r="H30" s="134"/>
      <c r="I30" s="132" t="s">
        <v>11</v>
      </c>
      <c r="J30" s="135">
        <v>2.3199999999999998</v>
      </c>
      <c r="K30" s="136">
        <f t="shared" si="0"/>
        <v>0</v>
      </c>
      <c r="L30" s="132">
        <v>500</v>
      </c>
      <c r="M30" s="137" t="s">
        <v>917</v>
      </c>
      <c r="N30" s="132"/>
      <c r="O30" s="132"/>
      <c r="P30" s="132" t="s">
        <v>12</v>
      </c>
      <c r="Q30" s="132" t="s">
        <v>12</v>
      </c>
      <c r="R30" s="132" t="s">
        <v>12</v>
      </c>
      <c r="S30" s="132" t="s">
        <v>12</v>
      </c>
      <c r="T30" s="132"/>
      <c r="U30" s="132"/>
      <c r="V30" s="132"/>
      <c r="W30" s="132"/>
      <c r="X30" s="132"/>
      <c r="Y30" s="138"/>
      <c r="Z30" s="139">
        <v>5.0999999999999996</v>
      </c>
    </row>
    <row r="31" spans="2:26" s="75" customFormat="1" ht="28" customHeight="1">
      <c r="B31" s="130">
        <v>3262810800790</v>
      </c>
      <c r="C31" s="283">
        <v>80079</v>
      </c>
      <c r="D31" s="305" t="s">
        <v>534</v>
      </c>
      <c r="E31" s="237"/>
      <c r="F31" s="133" t="s">
        <v>118</v>
      </c>
      <c r="G31" s="133" t="s">
        <v>160</v>
      </c>
      <c r="H31" s="134"/>
      <c r="I31" s="132" t="s">
        <v>34</v>
      </c>
      <c r="J31" s="135">
        <v>1.94</v>
      </c>
      <c r="K31" s="136">
        <f t="shared" si="0"/>
        <v>0</v>
      </c>
      <c r="L31" s="132">
        <v>500</v>
      </c>
      <c r="M31" s="137" t="s">
        <v>943</v>
      </c>
      <c r="N31" s="132"/>
      <c r="O31" s="132" t="s">
        <v>12</v>
      </c>
      <c r="P31" s="132" t="s">
        <v>12</v>
      </c>
      <c r="Q31" s="132"/>
      <c r="R31" s="132"/>
      <c r="S31" s="132"/>
      <c r="T31" s="132"/>
      <c r="U31" s="132"/>
      <c r="V31" s="132"/>
      <c r="W31" s="132"/>
      <c r="X31" s="132"/>
      <c r="Y31" s="138"/>
      <c r="Z31" s="139">
        <v>4.2</v>
      </c>
    </row>
    <row r="32" spans="2:26" s="75" customFormat="1" ht="28" customHeight="1">
      <c r="B32" s="130">
        <v>3262810806198</v>
      </c>
      <c r="C32" s="283">
        <v>80619</v>
      </c>
      <c r="D32" s="305" t="s">
        <v>535</v>
      </c>
      <c r="E32" s="237"/>
      <c r="F32" s="133" t="s">
        <v>118</v>
      </c>
      <c r="G32" s="133" t="s">
        <v>161</v>
      </c>
      <c r="H32" s="134"/>
      <c r="I32" s="132" t="s">
        <v>11</v>
      </c>
      <c r="J32" s="135">
        <v>2.3199999999999998</v>
      </c>
      <c r="K32" s="136">
        <f t="shared" si="0"/>
        <v>0</v>
      </c>
      <c r="L32" s="132">
        <v>500</v>
      </c>
      <c r="M32" s="137" t="s">
        <v>902</v>
      </c>
      <c r="N32" s="132"/>
      <c r="O32" s="132" t="s">
        <v>12</v>
      </c>
      <c r="P32" s="132" t="s">
        <v>12</v>
      </c>
      <c r="Q32" s="132"/>
      <c r="R32" s="132"/>
      <c r="S32" s="132"/>
      <c r="T32" s="132"/>
      <c r="U32" s="132" t="s">
        <v>12</v>
      </c>
      <c r="V32" s="132" t="s">
        <v>12</v>
      </c>
      <c r="W32" s="132"/>
      <c r="X32" s="132"/>
      <c r="Y32" s="138"/>
      <c r="Z32" s="139">
        <v>5.0999999999999996</v>
      </c>
    </row>
    <row r="33" spans="2:26" s="75" customFormat="1" ht="28" customHeight="1">
      <c r="B33" s="130">
        <v>3262810806204</v>
      </c>
      <c r="C33" s="283">
        <v>80620</v>
      </c>
      <c r="D33" s="305" t="s">
        <v>536</v>
      </c>
      <c r="E33" s="237"/>
      <c r="F33" s="133" t="s">
        <v>118</v>
      </c>
      <c r="G33" s="133" t="s">
        <v>162</v>
      </c>
      <c r="H33" s="134"/>
      <c r="I33" s="132" t="s">
        <v>11</v>
      </c>
      <c r="J33" s="135">
        <v>2.3199999999999998</v>
      </c>
      <c r="K33" s="136">
        <f t="shared" si="0"/>
        <v>0</v>
      </c>
      <c r="L33" s="132">
        <v>500</v>
      </c>
      <c r="M33" s="137" t="s">
        <v>944</v>
      </c>
      <c r="N33" s="132"/>
      <c r="O33" s="132"/>
      <c r="P33" s="132" t="s">
        <v>12</v>
      </c>
      <c r="Q33" s="132" t="s">
        <v>12</v>
      </c>
      <c r="R33" s="132" t="s">
        <v>12</v>
      </c>
      <c r="S33" s="132" t="s">
        <v>12</v>
      </c>
      <c r="T33" s="132"/>
      <c r="U33" s="132"/>
      <c r="V33" s="132"/>
      <c r="W33" s="132"/>
      <c r="X33" s="132"/>
      <c r="Y33" s="138"/>
      <c r="Z33" s="139">
        <v>5.0999999999999996</v>
      </c>
    </row>
    <row r="34" spans="2:26" s="75" customFormat="1" ht="110">
      <c r="B34" s="130">
        <v>3262810806433</v>
      </c>
      <c r="C34" s="283">
        <v>80643</v>
      </c>
      <c r="D34" s="305" t="s">
        <v>537</v>
      </c>
      <c r="E34" s="237"/>
      <c r="F34" s="133" t="s">
        <v>118</v>
      </c>
      <c r="G34" s="133" t="s">
        <v>163</v>
      </c>
      <c r="H34" s="134"/>
      <c r="I34" s="132" t="s">
        <v>11</v>
      </c>
      <c r="J34" s="135">
        <v>2.3199999999999998</v>
      </c>
      <c r="K34" s="136">
        <f t="shared" si="0"/>
        <v>0</v>
      </c>
      <c r="L34" s="132">
        <v>500</v>
      </c>
      <c r="M34" s="137" t="s">
        <v>940</v>
      </c>
      <c r="N34" s="132"/>
      <c r="O34" s="132"/>
      <c r="P34" s="132"/>
      <c r="Q34" s="132"/>
      <c r="R34" s="132"/>
      <c r="S34" s="132"/>
      <c r="T34" s="132"/>
      <c r="U34" s="132" t="s">
        <v>12</v>
      </c>
      <c r="V34" s="132" t="s">
        <v>12</v>
      </c>
      <c r="W34" s="132"/>
      <c r="X34" s="132"/>
      <c r="Y34" s="138"/>
      <c r="Z34" s="139">
        <v>5.0999999999999996</v>
      </c>
    </row>
    <row r="35" spans="2:26" s="75" customFormat="1" ht="45" customHeight="1">
      <c r="B35" s="130">
        <v>3262810806457</v>
      </c>
      <c r="C35" s="283">
        <v>80645</v>
      </c>
      <c r="D35" s="305" t="s">
        <v>538</v>
      </c>
      <c r="E35" s="237"/>
      <c r="F35" s="133" t="s">
        <v>118</v>
      </c>
      <c r="G35" s="133" t="s">
        <v>164</v>
      </c>
      <c r="H35" s="134"/>
      <c r="I35" s="132" t="s">
        <v>11</v>
      </c>
      <c r="J35" s="135">
        <v>2.3199999999999998</v>
      </c>
      <c r="K35" s="136">
        <f t="shared" si="0"/>
        <v>0</v>
      </c>
      <c r="L35" s="132">
        <v>500</v>
      </c>
      <c r="M35" s="137" t="s">
        <v>926</v>
      </c>
      <c r="N35" s="132"/>
      <c r="O35" s="132"/>
      <c r="P35" s="132" t="s">
        <v>12</v>
      </c>
      <c r="Q35" s="132" t="s">
        <v>12</v>
      </c>
      <c r="R35" s="132" t="s">
        <v>12</v>
      </c>
      <c r="S35" s="132" t="s">
        <v>12</v>
      </c>
      <c r="T35" s="132" t="s">
        <v>12</v>
      </c>
      <c r="U35" s="132" t="s">
        <v>12</v>
      </c>
      <c r="V35" s="132"/>
      <c r="W35" s="132"/>
      <c r="X35" s="132"/>
      <c r="Y35" s="138"/>
      <c r="Z35" s="139">
        <v>5.0999999999999996</v>
      </c>
    </row>
    <row r="36" spans="2:26" s="75" customFormat="1" ht="28" customHeight="1">
      <c r="B36" s="130">
        <v>3262810803821</v>
      </c>
      <c r="C36" s="283">
        <v>80382</v>
      </c>
      <c r="D36" s="305" t="s">
        <v>539</v>
      </c>
      <c r="E36" s="237"/>
      <c r="F36" s="133" t="s">
        <v>118</v>
      </c>
      <c r="G36" s="133" t="s">
        <v>400</v>
      </c>
      <c r="H36" s="134"/>
      <c r="I36" s="132" t="s">
        <v>11</v>
      </c>
      <c r="J36" s="135">
        <v>2.3199999999999998</v>
      </c>
      <c r="K36" s="136">
        <f t="shared" si="0"/>
        <v>0</v>
      </c>
      <c r="L36" s="132">
        <v>500</v>
      </c>
      <c r="M36" s="137" t="s">
        <v>927</v>
      </c>
      <c r="N36" s="132"/>
      <c r="O36" s="132"/>
      <c r="P36" s="132" t="s">
        <v>12</v>
      </c>
      <c r="Q36" s="132" t="s">
        <v>12</v>
      </c>
      <c r="R36" s="132" t="s">
        <v>12</v>
      </c>
      <c r="S36" s="132" t="s">
        <v>12</v>
      </c>
      <c r="T36" s="132"/>
      <c r="U36" s="132"/>
      <c r="V36" s="132"/>
      <c r="W36" s="132"/>
      <c r="X36" s="132"/>
      <c r="Y36" s="138"/>
      <c r="Z36" s="139">
        <v>5.0999999999999996</v>
      </c>
    </row>
    <row r="37" spans="2:26" s="75" customFormat="1" ht="28" customHeight="1">
      <c r="B37" s="130">
        <v>3262810800806</v>
      </c>
      <c r="C37" s="283">
        <v>80080</v>
      </c>
      <c r="D37" s="305" t="s">
        <v>540</v>
      </c>
      <c r="E37" s="237"/>
      <c r="F37" s="133" t="s">
        <v>120</v>
      </c>
      <c r="G37" s="133" t="s">
        <v>165</v>
      </c>
      <c r="H37" s="69" t="s">
        <v>1088</v>
      </c>
      <c r="I37" s="132" t="s">
        <v>6</v>
      </c>
      <c r="J37" s="135">
        <v>1.72</v>
      </c>
      <c r="K37" s="136">
        <f t="shared" si="0"/>
        <v>0</v>
      </c>
      <c r="L37" s="132">
        <v>500</v>
      </c>
      <c r="M37" s="137" t="s">
        <v>945</v>
      </c>
      <c r="N37" s="132"/>
      <c r="O37" s="132"/>
      <c r="P37" s="132"/>
      <c r="Q37" s="132"/>
      <c r="R37" s="132"/>
      <c r="S37" s="132"/>
      <c r="T37" s="132" t="s">
        <v>12</v>
      </c>
      <c r="U37" s="132" t="s">
        <v>12</v>
      </c>
      <c r="V37" s="132" t="s">
        <v>12</v>
      </c>
      <c r="W37" s="132"/>
      <c r="X37" s="132"/>
      <c r="Y37" s="138"/>
      <c r="Z37" s="139">
        <v>3.7</v>
      </c>
    </row>
    <row r="38" spans="2:26" s="75" customFormat="1" ht="28" customHeight="1">
      <c r="B38" s="130" t="s">
        <v>43</v>
      </c>
      <c r="C38" s="283">
        <v>80074</v>
      </c>
      <c r="D38" s="305" t="s">
        <v>541</v>
      </c>
      <c r="E38" s="237"/>
      <c r="F38" s="133" t="s">
        <v>120</v>
      </c>
      <c r="G38" s="133" t="s">
        <v>401</v>
      </c>
      <c r="H38" s="134"/>
      <c r="I38" s="132" t="s">
        <v>6</v>
      </c>
      <c r="J38" s="135">
        <v>1.72</v>
      </c>
      <c r="K38" s="136">
        <f t="shared" si="0"/>
        <v>0</v>
      </c>
      <c r="L38" s="132">
        <v>500</v>
      </c>
      <c r="M38" s="137" t="s">
        <v>936</v>
      </c>
      <c r="N38" s="132"/>
      <c r="O38" s="132"/>
      <c r="P38" s="132"/>
      <c r="Q38" s="132"/>
      <c r="R38" s="132"/>
      <c r="S38" s="132"/>
      <c r="T38" s="132" t="s">
        <v>12</v>
      </c>
      <c r="U38" s="132" t="s">
        <v>12</v>
      </c>
      <c r="V38" s="132" t="s">
        <v>12</v>
      </c>
      <c r="W38" s="132"/>
      <c r="X38" s="132"/>
      <c r="Y38" s="138"/>
      <c r="Z38" s="139">
        <v>3.7</v>
      </c>
    </row>
    <row r="39" spans="2:26" s="75" customFormat="1" ht="28" customHeight="1">
      <c r="B39" s="140" t="s">
        <v>44</v>
      </c>
      <c r="C39" s="283">
        <v>950256</v>
      </c>
      <c r="D39" s="305" t="s">
        <v>542</v>
      </c>
      <c r="E39" s="237"/>
      <c r="F39" s="133" t="s">
        <v>166</v>
      </c>
      <c r="G39" s="133" t="s">
        <v>167</v>
      </c>
      <c r="H39" s="134"/>
      <c r="I39" s="132" t="s">
        <v>6</v>
      </c>
      <c r="J39" s="135">
        <v>1.72</v>
      </c>
      <c r="K39" s="136">
        <f t="shared" si="0"/>
        <v>0</v>
      </c>
      <c r="L39" s="132">
        <v>500</v>
      </c>
      <c r="M39" s="137" t="s">
        <v>904</v>
      </c>
      <c r="N39" s="132"/>
      <c r="O39" s="132"/>
      <c r="P39" s="132" t="s">
        <v>12</v>
      </c>
      <c r="Q39" s="132" t="s">
        <v>12</v>
      </c>
      <c r="R39" s="132" t="s">
        <v>12</v>
      </c>
      <c r="S39" s="132"/>
      <c r="T39" s="132"/>
      <c r="U39" s="132"/>
      <c r="V39" s="132"/>
      <c r="W39" s="132"/>
      <c r="X39" s="132"/>
      <c r="Y39" s="141"/>
      <c r="Z39" s="139">
        <v>3.7</v>
      </c>
    </row>
    <row r="40" spans="2:26" s="75" customFormat="1" ht="28" customHeight="1">
      <c r="B40" s="76">
        <v>3569520004471</v>
      </c>
      <c r="C40" s="283">
        <v>957340</v>
      </c>
      <c r="D40" s="305" t="s">
        <v>864</v>
      </c>
      <c r="E40" s="237"/>
      <c r="F40" s="68" t="s">
        <v>168</v>
      </c>
      <c r="G40" s="68" t="s">
        <v>863</v>
      </c>
      <c r="H40" s="133"/>
      <c r="I40" s="70" t="s">
        <v>6</v>
      </c>
      <c r="J40" s="71">
        <v>1.72</v>
      </c>
      <c r="K40" s="50">
        <f t="shared" si="0"/>
        <v>0</v>
      </c>
      <c r="L40" s="70">
        <v>500</v>
      </c>
      <c r="M40" s="85" t="s">
        <v>950</v>
      </c>
      <c r="N40" s="73"/>
      <c r="O40" s="73"/>
      <c r="P40" s="73" t="s">
        <v>12</v>
      </c>
      <c r="Q40" s="73" t="s">
        <v>12</v>
      </c>
      <c r="R40" s="73"/>
      <c r="S40" s="73"/>
      <c r="T40" s="73"/>
      <c r="U40" s="73"/>
      <c r="V40" s="73"/>
      <c r="W40" s="73"/>
      <c r="X40" s="73"/>
      <c r="Y40" s="73"/>
      <c r="Z40" s="74">
        <v>3.7</v>
      </c>
    </row>
    <row r="41" spans="2:26" s="75" customFormat="1" ht="28" customHeight="1">
      <c r="B41" s="130">
        <v>3262810801018</v>
      </c>
      <c r="C41" s="283">
        <v>80101</v>
      </c>
      <c r="D41" s="305" t="s">
        <v>543</v>
      </c>
      <c r="E41" s="237"/>
      <c r="F41" s="133" t="s">
        <v>168</v>
      </c>
      <c r="G41" s="133" t="s">
        <v>169</v>
      </c>
      <c r="H41" s="69"/>
      <c r="I41" s="132" t="s">
        <v>6</v>
      </c>
      <c r="J41" s="135">
        <v>1.72</v>
      </c>
      <c r="K41" s="136">
        <f t="shared" si="0"/>
        <v>0</v>
      </c>
      <c r="L41" s="132">
        <v>500</v>
      </c>
      <c r="M41" s="137" t="s">
        <v>946</v>
      </c>
      <c r="N41" s="132"/>
      <c r="O41" s="132" t="s">
        <v>12</v>
      </c>
      <c r="P41" s="132" t="s">
        <v>12</v>
      </c>
      <c r="Q41" s="132" t="s">
        <v>12</v>
      </c>
      <c r="R41" s="132" t="s">
        <v>12</v>
      </c>
      <c r="S41" s="132"/>
      <c r="T41" s="132"/>
      <c r="U41" s="132"/>
      <c r="V41" s="132"/>
      <c r="W41" s="132"/>
      <c r="X41" s="132"/>
      <c r="Y41" s="138"/>
      <c r="Z41" s="139">
        <v>3.7</v>
      </c>
    </row>
    <row r="42" spans="2:26" s="75" customFormat="1" ht="28" customHeight="1">
      <c r="B42" s="130">
        <v>3262810801056</v>
      </c>
      <c r="C42" s="283">
        <v>80105</v>
      </c>
      <c r="D42" s="305" t="s">
        <v>544</v>
      </c>
      <c r="E42" s="237"/>
      <c r="F42" s="133" t="s">
        <v>168</v>
      </c>
      <c r="G42" s="133" t="s">
        <v>170</v>
      </c>
      <c r="H42" s="124"/>
      <c r="I42" s="132" t="s">
        <v>34</v>
      </c>
      <c r="J42" s="135">
        <v>1.94</v>
      </c>
      <c r="K42" s="136">
        <f t="shared" si="0"/>
        <v>0</v>
      </c>
      <c r="L42" s="132">
        <v>500</v>
      </c>
      <c r="M42" s="137" t="s">
        <v>925</v>
      </c>
      <c r="N42" s="132"/>
      <c r="O42" s="132" t="s">
        <v>12</v>
      </c>
      <c r="P42" s="132" t="s">
        <v>12</v>
      </c>
      <c r="Q42" s="132" t="s">
        <v>12</v>
      </c>
      <c r="R42" s="132" t="s">
        <v>12</v>
      </c>
      <c r="S42" s="132"/>
      <c r="T42" s="132"/>
      <c r="U42" s="132"/>
      <c r="V42" s="132"/>
      <c r="W42" s="132"/>
      <c r="X42" s="132"/>
      <c r="Y42" s="138"/>
      <c r="Z42" s="139">
        <v>4.2</v>
      </c>
    </row>
    <row r="43" spans="2:26" s="75" customFormat="1" ht="28" customHeight="1">
      <c r="B43" s="140" t="s">
        <v>45</v>
      </c>
      <c r="C43" s="283">
        <v>950257</v>
      </c>
      <c r="D43" s="305" t="s">
        <v>545</v>
      </c>
      <c r="E43" s="237"/>
      <c r="F43" s="133" t="s">
        <v>171</v>
      </c>
      <c r="G43" s="133" t="s">
        <v>172</v>
      </c>
      <c r="H43" s="69"/>
      <c r="I43" s="132" t="s">
        <v>11</v>
      </c>
      <c r="J43" s="135">
        <v>2.3199999999999998</v>
      </c>
      <c r="K43" s="136">
        <f t="shared" si="0"/>
        <v>0</v>
      </c>
      <c r="L43" s="132">
        <v>100</v>
      </c>
      <c r="M43" s="137" t="s">
        <v>952</v>
      </c>
      <c r="N43" s="132"/>
      <c r="O43" s="132"/>
      <c r="P43" s="132"/>
      <c r="Q43" s="132" t="s">
        <v>12</v>
      </c>
      <c r="R43" s="132" t="s">
        <v>12</v>
      </c>
      <c r="S43" s="132"/>
      <c r="T43" s="132"/>
      <c r="U43" s="132"/>
      <c r="V43" s="132"/>
      <c r="W43" s="132"/>
      <c r="X43" s="132"/>
      <c r="Y43" s="141"/>
      <c r="Z43" s="139">
        <v>5.0999999999999996</v>
      </c>
    </row>
    <row r="44" spans="2:26" s="75" customFormat="1" ht="28" customHeight="1">
      <c r="B44" s="130">
        <v>3262810806624</v>
      </c>
      <c r="C44" s="282">
        <v>80662</v>
      </c>
      <c r="D44" s="305" t="s">
        <v>546</v>
      </c>
      <c r="E44" s="237"/>
      <c r="F44" s="133" t="s">
        <v>171</v>
      </c>
      <c r="G44" s="133" t="s">
        <v>173</v>
      </c>
      <c r="H44" s="69"/>
      <c r="I44" s="132" t="s">
        <v>11</v>
      </c>
      <c r="J44" s="135">
        <v>2.3199999999999998</v>
      </c>
      <c r="K44" s="136">
        <f t="shared" si="0"/>
        <v>0</v>
      </c>
      <c r="L44" s="132">
        <v>100</v>
      </c>
      <c r="M44" s="137" t="s">
        <v>954</v>
      </c>
      <c r="N44" s="138"/>
      <c r="O44" s="138"/>
      <c r="P44" s="138"/>
      <c r="Q44" s="138" t="s">
        <v>12</v>
      </c>
      <c r="R44" s="138" t="s">
        <v>12</v>
      </c>
      <c r="S44" s="138" t="s">
        <v>12</v>
      </c>
      <c r="T44" s="138" t="s">
        <v>12</v>
      </c>
      <c r="U44" s="138"/>
      <c r="V44" s="138"/>
      <c r="W44" s="138"/>
      <c r="X44" s="138"/>
      <c r="Y44" s="138"/>
      <c r="Z44" s="139">
        <v>5.0999999999999996</v>
      </c>
    </row>
    <row r="45" spans="2:26" s="75" customFormat="1" ht="28" customHeight="1">
      <c r="B45" s="130">
        <v>3262810801100</v>
      </c>
      <c r="C45" s="282">
        <v>80110</v>
      </c>
      <c r="D45" s="305" t="s">
        <v>547</v>
      </c>
      <c r="E45" s="237"/>
      <c r="F45" s="133" t="s">
        <v>174</v>
      </c>
      <c r="G45" s="133" t="s">
        <v>175</v>
      </c>
      <c r="H45" s="69"/>
      <c r="I45" s="132" t="s">
        <v>34</v>
      </c>
      <c r="J45" s="135">
        <v>1.94</v>
      </c>
      <c r="K45" s="136">
        <f t="shared" si="0"/>
        <v>0</v>
      </c>
      <c r="L45" s="132">
        <v>300</v>
      </c>
      <c r="M45" s="137" t="s">
        <v>953</v>
      </c>
      <c r="N45" s="132" t="s">
        <v>12</v>
      </c>
      <c r="O45" s="132" t="s">
        <v>12</v>
      </c>
      <c r="P45" s="132" t="s">
        <v>12</v>
      </c>
      <c r="Q45" s="132" t="s">
        <v>12</v>
      </c>
      <c r="R45" s="132" t="s">
        <v>12</v>
      </c>
      <c r="S45" s="132" t="s">
        <v>12</v>
      </c>
      <c r="T45" s="132" t="s">
        <v>12</v>
      </c>
      <c r="U45" s="132" t="s">
        <v>12</v>
      </c>
      <c r="V45" s="132"/>
      <c r="W45" s="132"/>
      <c r="X45" s="132"/>
      <c r="Y45" s="138"/>
      <c r="Z45" s="139">
        <v>4.2</v>
      </c>
    </row>
    <row r="46" spans="2:26" s="75" customFormat="1" ht="28" customHeight="1">
      <c r="B46" s="140" t="s">
        <v>46</v>
      </c>
      <c r="C46" s="282">
        <v>950258</v>
      </c>
      <c r="D46" s="305" t="s">
        <v>548</v>
      </c>
      <c r="E46" s="237"/>
      <c r="F46" s="133" t="s">
        <v>176</v>
      </c>
      <c r="G46" s="133" t="s">
        <v>402</v>
      </c>
      <c r="H46" s="69"/>
      <c r="I46" s="132" t="s">
        <v>11</v>
      </c>
      <c r="J46" s="135">
        <v>2.3199999999999998</v>
      </c>
      <c r="K46" s="136">
        <f t="shared" si="0"/>
        <v>0</v>
      </c>
      <c r="L46" s="132">
        <v>100</v>
      </c>
      <c r="M46" s="137" t="s">
        <v>952</v>
      </c>
      <c r="N46" s="132"/>
      <c r="O46" s="132"/>
      <c r="P46" s="132"/>
      <c r="Q46" s="132" t="s">
        <v>12</v>
      </c>
      <c r="R46" s="132" t="s">
        <v>12</v>
      </c>
      <c r="S46" s="132" t="s">
        <v>12</v>
      </c>
      <c r="T46" s="132" t="s">
        <v>12</v>
      </c>
      <c r="U46" s="132" t="s">
        <v>12</v>
      </c>
      <c r="V46" s="132" t="s">
        <v>12</v>
      </c>
      <c r="W46" s="132"/>
      <c r="X46" s="132"/>
      <c r="Y46" s="141"/>
      <c r="Z46" s="139">
        <v>5.0999999999999996</v>
      </c>
    </row>
    <row r="47" spans="2:26" s="75" customFormat="1" ht="28" customHeight="1">
      <c r="B47" s="130">
        <v>3262810804286</v>
      </c>
      <c r="C47" s="282">
        <v>80428</v>
      </c>
      <c r="D47" s="305" t="s">
        <v>549</v>
      </c>
      <c r="E47" s="237"/>
      <c r="F47" s="133" t="s">
        <v>130</v>
      </c>
      <c r="G47" s="133" t="s">
        <v>177</v>
      </c>
      <c r="H47" s="68" t="s">
        <v>1086</v>
      </c>
      <c r="I47" s="132" t="s">
        <v>34</v>
      </c>
      <c r="J47" s="135">
        <v>1.94</v>
      </c>
      <c r="K47" s="136">
        <f t="shared" si="0"/>
        <v>0</v>
      </c>
      <c r="L47" s="132">
        <v>1000</v>
      </c>
      <c r="M47" s="137" t="s">
        <v>951</v>
      </c>
      <c r="N47" s="132"/>
      <c r="O47" s="132"/>
      <c r="P47" s="132" t="s">
        <v>12</v>
      </c>
      <c r="Q47" s="132" t="s">
        <v>12</v>
      </c>
      <c r="R47" s="132" t="s">
        <v>12</v>
      </c>
      <c r="S47" s="132" t="s">
        <v>12</v>
      </c>
      <c r="T47" s="132" t="s">
        <v>12</v>
      </c>
      <c r="U47" s="132" t="s">
        <v>12</v>
      </c>
      <c r="V47" s="132" t="s">
        <v>12</v>
      </c>
      <c r="W47" s="132"/>
      <c r="X47" s="132"/>
      <c r="Y47" s="138"/>
      <c r="Z47" s="139">
        <v>4.2</v>
      </c>
    </row>
    <row r="48" spans="2:26" s="78" customFormat="1" ht="28" customHeight="1" thickBot="1">
      <c r="B48" s="163">
        <v>3262810804309</v>
      </c>
      <c r="C48" s="284">
        <v>80430</v>
      </c>
      <c r="D48" s="306" t="s">
        <v>550</v>
      </c>
      <c r="E48" s="238"/>
      <c r="F48" s="166" t="s">
        <v>130</v>
      </c>
      <c r="G48" s="166" t="s">
        <v>131</v>
      </c>
      <c r="H48" s="81" t="s">
        <v>1089</v>
      </c>
      <c r="I48" s="165" t="s">
        <v>11</v>
      </c>
      <c r="J48" s="168">
        <v>2.3199999999999998</v>
      </c>
      <c r="K48" s="169">
        <f t="shared" si="0"/>
        <v>0</v>
      </c>
      <c r="L48" s="165">
        <v>1000</v>
      </c>
      <c r="M48" s="173" t="s">
        <v>897</v>
      </c>
      <c r="N48" s="165"/>
      <c r="O48" s="165"/>
      <c r="P48" s="165" t="s">
        <v>12</v>
      </c>
      <c r="Q48" s="165" t="s">
        <v>12</v>
      </c>
      <c r="R48" s="165" t="s">
        <v>12</v>
      </c>
      <c r="S48" s="165" t="s">
        <v>12</v>
      </c>
      <c r="T48" s="165" t="s">
        <v>12</v>
      </c>
      <c r="U48" s="165" t="s">
        <v>12</v>
      </c>
      <c r="V48" s="165" t="s">
        <v>12</v>
      </c>
      <c r="W48" s="165"/>
      <c r="X48" s="165"/>
      <c r="Y48" s="171"/>
      <c r="Z48" s="172">
        <v>5.0999999999999996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2CD0E-89EE-634F-978F-8D7314A20A76}">
  <dimension ref="B1:Z48"/>
  <sheetViews>
    <sheetView workbookViewId="0">
      <selection sqref="A1:XFD39"/>
    </sheetView>
  </sheetViews>
  <sheetFormatPr baseColWidth="10" defaultRowHeight="16"/>
  <cols>
    <col min="2" max="2" width="19.83203125" customWidth="1"/>
  </cols>
  <sheetData>
    <row r="1" spans="2:26" s="75" customFormat="1" ht="28" customHeight="1">
      <c r="B1" s="140" t="s">
        <v>47</v>
      </c>
      <c r="C1" s="282">
        <v>950260</v>
      </c>
      <c r="D1" s="301" t="s">
        <v>473</v>
      </c>
      <c r="E1" s="243"/>
      <c r="F1" s="133" t="s">
        <v>178</v>
      </c>
      <c r="G1" s="133"/>
      <c r="H1" s="134"/>
      <c r="I1" s="132" t="s">
        <v>34</v>
      </c>
      <c r="J1" s="135">
        <v>1.94</v>
      </c>
      <c r="K1" s="136">
        <f t="shared" ref="K1:K39" si="0">E1*J1</f>
        <v>0</v>
      </c>
      <c r="L1" s="132">
        <v>500</v>
      </c>
      <c r="M1" s="137" t="s">
        <v>925</v>
      </c>
      <c r="N1" s="151"/>
      <c r="O1" s="151"/>
      <c r="P1" s="151"/>
      <c r="Q1" s="151" t="s">
        <v>12</v>
      </c>
      <c r="R1" s="151" t="s">
        <v>12</v>
      </c>
      <c r="S1" s="151"/>
      <c r="T1" s="151"/>
      <c r="U1" s="138" t="s">
        <v>12</v>
      </c>
      <c r="V1" s="138" t="s">
        <v>12</v>
      </c>
      <c r="W1" s="138"/>
      <c r="X1" s="151"/>
      <c r="Y1" s="151"/>
      <c r="Z1" s="139">
        <v>4.2</v>
      </c>
    </row>
    <row r="2" spans="2:26" s="75" customFormat="1" ht="28" customHeight="1">
      <c r="B2" s="130">
        <v>3262810805993</v>
      </c>
      <c r="C2" s="282">
        <v>80599</v>
      </c>
      <c r="D2" s="302" t="s">
        <v>474</v>
      </c>
      <c r="E2" s="237"/>
      <c r="F2" s="133" t="s">
        <v>179</v>
      </c>
      <c r="G2" s="133" t="s">
        <v>180</v>
      </c>
      <c r="H2" s="134"/>
      <c r="I2" s="132" t="s">
        <v>34</v>
      </c>
      <c r="J2" s="135">
        <v>1.94</v>
      </c>
      <c r="K2" s="136">
        <f t="shared" si="0"/>
        <v>0</v>
      </c>
      <c r="L2" s="132">
        <v>200</v>
      </c>
      <c r="M2" s="137" t="s">
        <v>910</v>
      </c>
      <c r="N2" s="138"/>
      <c r="O2" s="138" t="s">
        <v>12</v>
      </c>
      <c r="P2" s="138" t="s">
        <v>12</v>
      </c>
      <c r="Q2" s="138" t="s">
        <v>12</v>
      </c>
      <c r="R2" s="138"/>
      <c r="S2" s="138"/>
      <c r="T2" s="138"/>
      <c r="U2" s="138"/>
      <c r="V2" s="138"/>
      <c r="W2" s="138"/>
      <c r="X2" s="138"/>
      <c r="Y2" s="138"/>
      <c r="Z2" s="139">
        <v>4.2</v>
      </c>
    </row>
    <row r="3" spans="2:26" s="75" customFormat="1" ht="28" customHeight="1">
      <c r="B3" s="140">
        <v>3262819502596</v>
      </c>
      <c r="C3" s="282">
        <v>950259</v>
      </c>
      <c r="D3" s="301" t="s">
        <v>475</v>
      </c>
      <c r="E3" s="243"/>
      <c r="F3" s="133" t="s">
        <v>181</v>
      </c>
      <c r="G3" s="133"/>
      <c r="H3" s="68"/>
      <c r="I3" s="132" t="s">
        <v>34</v>
      </c>
      <c r="J3" s="135">
        <v>1.94</v>
      </c>
      <c r="K3" s="136">
        <f t="shared" si="0"/>
        <v>0</v>
      </c>
      <c r="L3" s="132">
        <v>50</v>
      </c>
      <c r="M3" s="137" t="s">
        <v>962</v>
      </c>
      <c r="N3" s="151"/>
      <c r="O3" s="151"/>
      <c r="P3" s="138"/>
      <c r="Q3" s="138"/>
      <c r="R3" s="138"/>
      <c r="S3" s="151"/>
      <c r="T3" s="151" t="s">
        <v>12</v>
      </c>
      <c r="U3" s="151"/>
      <c r="V3" s="151"/>
      <c r="W3" s="151"/>
      <c r="X3" s="151"/>
      <c r="Y3" s="151"/>
      <c r="Z3" s="139">
        <v>4.2</v>
      </c>
    </row>
    <row r="4" spans="2:26" s="77" customFormat="1" ht="28" customHeight="1">
      <c r="B4" s="130">
        <v>3262810800059</v>
      </c>
      <c r="C4" s="282">
        <v>80005</v>
      </c>
      <c r="D4" s="302" t="s">
        <v>476</v>
      </c>
      <c r="E4" s="237"/>
      <c r="F4" s="133" t="s">
        <v>182</v>
      </c>
      <c r="G4" s="133" t="s">
        <v>183</v>
      </c>
      <c r="H4" s="69"/>
      <c r="I4" s="132" t="s">
        <v>34</v>
      </c>
      <c r="J4" s="135">
        <v>1.94</v>
      </c>
      <c r="K4" s="136">
        <f t="shared" si="0"/>
        <v>0</v>
      </c>
      <c r="L4" s="132">
        <v>200</v>
      </c>
      <c r="M4" s="137" t="s">
        <v>911</v>
      </c>
      <c r="N4" s="138"/>
      <c r="O4" s="138"/>
      <c r="P4" s="138"/>
      <c r="Q4" s="138" t="s">
        <v>12</v>
      </c>
      <c r="R4" s="138" t="s">
        <v>12</v>
      </c>
      <c r="S4" s="138"/>
      <c r="T4" s="151"/>
      <c r="U4" s="138"/>
      <c r="V4" s="151"/>
      <c r="W4" s="151"/>
      <c r="X4" s="151"/>
      <c r="Y4" s="138"/>
      <c r="Z4" s="139">
        <v>4.2</v>
      </c>
    </row>
    <row r="5" spans="2:26" s="75" customFormat="1" ht="28" customHeight="1">
      <c r="B5" s="140" t="s">
        <v>48</v>
      </c>
      <c r="C5" s="282">
        <v>950281</v>
      </c>
      <c r="D5" s="301" t="s">
        <v>477</v>
      </c>
      <c r="E5" s="243"/>
      <c r="F5" s="133" t="s">
        <v>184</v>
      </c>
      <c r="G5" s="133" t="s">
        <v>195</v>
      </c>
      <c r="H5" s="69"/>
      <c r="I5" s="132" t="s">
        <v>11</v>
      </c>
      <c r="J5" s="135">
        <v>2.3199999999999998</v>
      </c>
      <c r="K5" s="136">
        <f t="shared" si="0"/>
        <v>0</v>
      </c>
      <c r="L5" s="132">
        <v>500</v>
      </c>
      <c r="M5" s="137" t="s">
        <v>912</v>
      </c>
      <c r="N5" s="151"/>
      <c r="O5" s="138"/>
      <c r="P5" s="138" t="s">
        <v>12</v>
      </c>
      <c r="Q5" s="138" t="s">
        <v>12</v>
      </c>
      <c r="R5" s="138"/>
      <c r="S5" s="138"/>
      <c r="T5" s="138" t="s">
        <v>12</v>
      </c>
      <c r="U5" s="138" t="s">
        <v>12</v>
      </c>
      <c r="V5" s="138" t="s">
        <v>12</v>
      </c>
      <c r="W5" s="138"/>
      <c r="X5" s="151"/>
      <c r="Y5" s="151"/>
      <c r="Z5" s="139">
        <v>5.0999999999999996</v>
      </c>
    </row>
    <row r="6" spans="2:26" s="75" customFormat="1" ht="28" customHeight="1">
      <c r="B6" s="130" t="s">
        <v>49</v>
      </c>
      <c r="C6" s="282">
        <v>80006</v>
      </c>
      <c r="D6" s="302" t="s">
        <v>478</v>
      </c>
      <c r="E6" s="237"/>
      <c r="F6" s="133" t="s">
        <v>185</v>
      </c>
      <c r="G6" s="133" t="s">
        <v>186</v>
      </c>
      <c r="H6" s="69"/>
      <c r="I6" s="132" t="s">
        <v>34</v>
      </c>
      <c r="J6" s="135">
        <v>1.94</v>
      </c>
      <c r="K6" s="136">
        <f t="shared" si="0"/>
        <v>0</v>
      </c>
      <c r="L6" s="132">
        <v>750</v>
      </c>
      <c r="M6" s="137" t="s">
        <v>951</v>
      </c>
      <c r="N6" s="138"/>
      <c r="O6" s="138"/>
      <c r="P6" s="138"/>
      <c r="Q6" s="138" t="s">
        <v>12</v>
      </c>
      <c r="R6" s="138" t="s">
        <v>12</v>
      </c>
      <c r="S6" s="138"/>
      <c r="T6" s="138"/>
      <c r="U6" s="138"/>
      <c r="V6" s="138"/>
      <c r="W6" s="138"/>
      <c r="X6" s="138"/>
      <c r="Y6" s="138"/>
      <c r="Z6" s="139">
        <v>4.2</v>
      </c>
    </row>
    <row r="7" spans="2:26" s="128" customFormat="1" ht="58" customHeight="1">
      <c r="B7" s="142">
        <v>3569520024950</v>
      </c>
      <c r="C7" s="279">
        <v>955788</v>
      </c>
      <c r="D7" s="299" t="s">
        <v>764</v>
      </c>
      <c r="E7" s="234"/>
      <c r="F7" s="145" t="s">
        <v>766</v>
      </c>
      <c r="G7" s="145" t="s">
        <v>767</v>
      </c>
      <c r="H7" s="276" t="s">
        <v>1086</v>
      </c>
      <c r="I7" s="144" t="s">
        <v>34</v>
      </c>
      <c r="J7" s="147">
        <v>1.94</v>
      </c>
      <c r="K7" s="148">
        <f t="shared" si="0"/>
        <v>0</v>
      </c>
      <c r="L7" s="143">
        <v>600</v>
      </c>
      <c r="M7" s="149" t="s">
        <v>913</v>
      </c>
      <c r="N7" s="144"/>
      <c r="O7" s="144"/>
      <c r="P7" s="144" t="s">
        <v>12</v>
      </c>
      <c r="Q7" s="144" t="s">
        <v>12</v>
      </c>
      <c r="R7" s="144" t="s">
        <v>12</v>
      </c>
      <c r="S7" s="144" t="s">
        <v>12</v>
      </c>
      <c r="T7" s="144" t="s">
        <v>12</v>
      </c>
      <c r="U7" s="144" t="s">
        <v>12</v>
      </c>
      <c r="V7" s="144"/>
      <c r="W7" s="144"/>
      <c r="X7" s="144"/>
      <c r="Y7" s="144"/>
      <c r="Z7" s="150">
        <v>4.2</v>
      </c>
    </row>
    <row r="8" spans="2:26" s="75" customFormat="1" ht="28" customHeight="1">
      <c r="B8" s="130">
        <v>3262810806006</v>
      </c>
      <c r="C8" s="282">
        <v>80600</v>
      </c>
      <c r="D8" s="302" t="s">
        <v>479</v>
      </c>
      <c r="E8" s="237"/>
      <c r="F8" s="133" t="s">
        <v>187</v>
      </c>
      <c r="G8" s="133" t="s">
        <v>188</v>
      </c>
      <c r="H8" s="69"/>
      <c r="I8" s="132" t="s">
        <v>34</v>
      </c>
      <c r="J8" s="135">
        <v>1.94</v>
      </c>
      <c r="K8" s="136">
        <f t="shared" si="0"/>
        <v>0</v>
      </c>
      <c r="L8" s="132">
        <v>200</v>
      </c>
      <c r="M8" s="137" t="s">
        <v>958</v>
      </c>
      <c r="N8" s="138"/>
      <c r="O8" s="138"/>
      <c r="P8" s="138" t="s">
        <v>12</v>
      </c>
      <c r="Q8" s="138" t="s">
        <v>12</v>
      </c>
      <c r="R8" s="138" t="s">
        <v>12</v>
      </c>
      <c r="S8" s="138" t="s">
        <v>12</v>
      </c>
      <c r="T8" s="138"/>
      <c r="U8" s="138"/>
      <c r="V8" s="138"/>
      <c r="W8" s="138"/>
      <c r="X8" s="138"/>
      <c r="Y8" s="138"/>
      <c r="Z8" s="139">
        <v>4.2</v>
      </c>
    </row>
    <row r="9" spans="2:26" s="75" customFormat="1" ht="28" customHeight="1">
      <c r="B9" s="130">
        <v>3262810806020</v>
      </c>
      <c r="C9" s="282">
        <v>80602</v>
      </c>
      <c r="D9" s="302" t="s">
        <v>480</v>
      </c>
      <c r="E9" s="237"/>
      <c r="F9" s="133" t="s">
        <v>187</v>
      </c>
      <c r="G9" s="133" t="s">
        <v>189</v>
      </c>
      <c r="H9" s="69"/>
      <c r="I9" s="132" t="s">
        <v>34</v>
      </c>
      <c r="J9" s="135">
        <v>1.94</v>
      </c>
      <c r="K9" s="136">
        <f t="shared" si="0"/>
        <v>0</v>
      </c>
      <c r="L9" s="132">
        <v>200</v>
      </c>
      <c r="M9" s="137" t="s">
        <v>914</v>
      </c>
      <c r="N9" s="138"/>
      <c r="O9" s="138"/>
      <c r="P9" s="138" t="s">
        <v>12</v>
      </c>
      <c r="Q9" s="138" t="s">
        <v>12</v>
      </c>
      <c r="R9" s="138" t="s">
        <v>12</v>
      </c>
      <c r="S9" s="138" t="s">
        <v>12</v>
      </c>
      <c r="T9" s="138"/>
      <c r="U9" s="138"/>
      <c r="V9" s="138"/>
      <c r="W9" s="138"/>
      <c r="X9" s="138"/>
      <c r="Y9" s="138"/>
      <c r="Z9" s="139">
        <v>4.2</v>
      </c>
    </row>
    <row r="10" spans="2:26" s="78" customFormat="1" ht="28" customHeight="1">
      <c r="B10" s="130">
        <v>3262810806051</v>
      </c>
      <c r="C10" s="282">
        <v>80605</v>
      </c>
      <c r="D10" s="302" t="s">
        <v>481</v>
      </c>
      <c r="E10" s="237"/>
      <c r="F10" s="133" t="s">
        <v>187</v>
      </c>
      <c r="G10" s="133" t="s">
        <v>190</v>
      </c>
      <c r="H10" s="69" t="s">
        <v>1087</v>
      </c>
      <c r="I10" s="132" t="s">
        <v>34</v>
      </c>
      <c r="J10" s="135">
        <v>1.94</v>
      </c>
      <c r="K10" s="136">
        <f t="shared" si="0"/>
        <v>0</v>
      </c>
      <c r="L10" s="132">
        <v>200</v>
      </c>
      <c r="M10" s="137" t="s">
        <v>915</v>
      </c>
      <c r="N10" s="132"/>
      <c r="O10" s="132"/>
      <c r="P10" s="132" t="s">
        <v>12</v>
      </c>
      <c r="Q10" s="132" t="s">
        <v>12</v>
      </c>
      <c r="R10" s="132" t="s">
        <v>12</v>
      </c>
      <c r="S10" s="132" t="s">
        <v>12</v>
      </c>
      <c r="T10" s="132"/>
      <c r="U10" s="132"/>
      <c r="V10" s="132"/>
      <c r="W10" s="132"/>
      <c r="X10" s="132"/>
      <c r="Y10" s="132"/>
      <c r="Z10" s="139">
        <v>4.2</v>
      </c>
    </row>
    <row r="11" spans="2:26" s="77" customFormat="1" ht="28" customHeight="1">
      <c r="B11" s="140" t="s">
        <v>50</v>
      </c>
      <c r="C11" s="282">
        <v>950282</v>
      </c>
      <c r="D11" s="301" t="s">
        <v>482</v>
      </c>
      <c r="E11" s="237"/>
      <c r="F11" s="133" t="s">
        <v>187</v>
      </c>
      <c r="G11" s="133" t="s">
        <v>191</v>
      </c>
      <c r="H11" s="68" t="s">
        <v>1085</v>
      </c>
      <c r="I11" s="132" t="s">
        <v>6</v>
      </c>
      <c r="J11" s="135">
        <v>1.72</v>
      </c>
      <c r="K11" s="136">
        <f t="shared" si="0"/>
        <v>0</v>
      </c>
      <c r="L11" s="132">
        <v>200</v>
      </c>
      <c r="M11" s="137" t="s">
        <v>891</v>
      </c>
      <c r="N11" s="138"/>
      <c r="O11" s="138"/>
      <c r="P11" s="138" t="s">
        <v>12</v>
      </c>
      <c r="Q11" s="138" t="s">
        <v>12</v>
      </c>
      <c r="R11" s="138" t="s">
        <v>12</v>
      </c>
      <c r="S11" s="138" t="s">
        <v>12</v>
      </c>
      <c r="T11" s="138"/>
      <c r="U11" s="138"/>
      <c r="V11" s="138"/>
      <c r="W11" s="138"/>
      <c r="X11" s="138"/>
      <c r="Y11" s="138"/>
      <c r="Z11" s="139">
        <v>3.7</v>
      </c>
    </row>
    <row r="12" spans="2:26" s="75" customFormat="1" ht="28" customHeight="1">
      <c r="B12" s="130">
        <v>3262810803050</v>
      </c>
      <c r="C12" s="282">
        <v>80305</v>
      </c>
      <c r="D12" s="302" t="s">
        <v>483</v>
      </c>
      <c r="E12" s="237"/>
      <c r="F12" s="133" t="s">
        <v>187</v>
      </c>
      <c r="G12" s="133" t="s">
        <v>192</v>
      </c>
      <c r="H12" s="68" t="s">
        <v>1086</v>
      </c>
      <c r="I12" s="132" t="s">
        <v>34</v>
      </c>
      <c r="J12" s="135">
        <v>1.94</v>
      </c>
      <c r="K12" s="136">
        <f t="shared" si="0"/>
        <v>0</v>
      </c>
      <c r="L12" s="132">
        <v>200</v>
      </c>
      <c r="M12" s="137" t="s">
        <v>916</v>
      </c>
      <c r="N12" s="138"/>
      <c r="O12" s="138"/>
      <c r="P12" s="138" t="s">
        <v>12</v>
      </c>
      <c r="Q12" s="138" t="s">
        <v>12</v>
      </c>
      <c r="R12" s="138" t="s">
        <v>12</v>
      </c>
      <c r="S12" s="138" t="s">
        <v>12</v>
      </c>
      <c r="T12" s="138"/>
      <c r="U12" s="138"/>
      <c r="V12" s="138"/>
      <c r="W12" s="138"/>
      <c r="X12" s="138"/>
      <c r="Y12" s="138"/>
      <c r="Z12" s="139">
        <v>4.2</v>
      </c>
    </row>
    <row r="13" spans="2:26" s="75" customFormat="1" ht="28" customHeight="1">
      <c r="B13" s="130">
        <v>3569520001180</v>
      </c>
      <c r="C13" s="282">
        <v>952629</v>
      </c>
      <c r="D13" s="302" t="s">
        <v>484</v>
      </c>
      <c r="E13" s="237"/>
      <c r="F13" s="133" t="s">
        <v>187</v>
      </c>
      <c r="G13" s="133" t="s">
        <v>193</v>
      </c>
      <c r="H13" s="69"/>
      <c r="I13" s="132" t="s">
        <v>34</v>
      </c>
      <c r="J13" s="135">
        <v>1.94</v>
      </c>
      <c r="K13" s="136">
        <f t="shared" si="0"/>
        <v>0</v>
      </c>
      <c r="L13" s="132">
        <v>200</v>
      </c>
      <c r="M13" s="137" t="s">
        <v>958</v>
      </c>
      <c r="N13" s="138"/>
      <c r="O13" s="138"/>
      <c r="P13" s="138" t="s">
        <v>12</v>
      </c>
      <c r="Q13" s="138" t="s">
        <v>12</v>
      </c>
      <c r="R13" s="138" t="s">
        <v>12</v>
      </c>
      <c r="S13" s="138" t="s">
        <v>12</v>
      </c>
      <c r="T13" s="138"/>
      <c r="U13" s="138"/>
      <c r="V13" s="138"/>
      <c r="W13" s="138"/>
      <c r="X13" s="138"/>
      <c r="Y13" s="138"/>
      <c r="Z13" s="139">
        <v>4.2</v>
      </c>
    </row>
    <row r="14" spans="2:26" s="75" customFormat="1" ht="28" customHeight="1">
      <c r="B14" s="130" t="s">
        <v>51</v>
      </c>
      <c r="C14" s="282">
        <v>80007</v>
      </c>
      <c r="D14" s="302" t="s">
        <v>485</v>
      </c>
      <c r="E14" s="237"/>
      <c r="F14" s="133" t="s">
        <v>187</v>
      </c>
      <c r="G14" s="133" t="s">
        <v>424</v>
      </c>
      <c r="H14" s="69" t="s">
        <v>1086</v>
      </c>
      <c r="I14" s="132" t="s">
        <v>34</v>
      </c>
      <c r="J14" s="135">
        <v>1.94</v>
      </c>
      <c r="K14" s="136">
        <f t="shared" si="0"/>
        <v>0</v>
      </c>
      <c r="L14" s="132">
        <v>200</v>
      </c>
      <c r="M14" s="137" t="s">
        <v>890</v>
      </c>
      <c r="N14" s="138"/>
      <c r="O14" s="138"/>
      <c r="P14" s="138" t="s">
        <v>12</v>
      </c>
      <c r="Q14" s="138" t="s">
        <v>12</v>
      </c>
      <c r="R14" s="138"/>
      <c r="S14" s="138"/>
      <c r="T14" s="138"/>
      <c r="U14" s="138"/>
      <c r="V14" s="138"/>
      <c r="W14" s="138"/>
      <c r="X14" s="138"/>
      <c r="Y14" s="138"/>
      <c r="Z14" s="139">
        <v>4.2</v>
      </c>
    </row>
    <row r="15" spans="2:26" s="78" customFormat="1" ht="51" customHeight="1">
      <c r="B15" s="130" t="s">
        <v>52</v>
      </c>
      <c r="C15" s="282">
        <v>80013</v>
      </c>
      <c r="D15" s="302" t="s">
        <v>486</v>
      </c>
      <c r="E15" s="237"/>
      <c r="F15" s="133" t="s">
        <v>429</v>
      </c>
      <c r="G15" s="133" t="s">
        <v>110</v>
      </c>
      <c r="H15" s="68" t="s">
        <v>1088</v>
      </c>
      <c r="I15" s="132" t="s">
        <v>34</v>
      </c>
      <c r="J15" s="135">
        <v>1.94</v>
      </c>
      <c r="K15" s="136">
        <f t="shared" si="0"/>
        <v>0</v>
      </c>
      <c r="L15" s="132">
        <v>200</v>
      </c>
      <c r="M15" s="137" t="s">
        <v>891</v>
      </c>
      <c r="N15" s="132"/>
      <c r="O15" s="132"/>
      <c r="P15" s="132" t="s">
        <v>12</v>
      </c>
      <c r="Q15" s="132" t="s">
        <v>12</v>
      </c>
      <c r="R15" s="132" t="s">
        <v>12</v>
      </c>
      <c r="S15" s="132" t="s">
        <v>12</v>
      </c>
      <c r="T15" s="132"/>
      <c r="U15" s="132"/>
      <c r="V15" s="132"/>
      <c r="W15" s="132"/>
      <c r="X15" s="132"/>
      <c r="Y15" s="132"/>
      <c r="Z15" s="139">
        <v>4.2</v>
      </c>
    </row>
    <row r="16" spans="2:26" s="78" customFormat="1" ht="28" customHeight="1">
      <c r="B16" s="130">
        <v>3262810820309</v>
      </c>
      <c r="C16" s="282">
        <v>82030</v>
      </c>
      <c r="D16" s="302" t="s">
        <v>487</v>
      </c>
      <c r="E16" s="237"/>
      <c r="F16" s="133" t="s">
        <v>194</v>
      </c>
      <c r="G16" s="133" t="s">
        <v>195</v>
      </c>
      <c r="H16" s="69"/>
      <c r="I16" s="132" t="s">
        <v>11</v>
      </c>
      <c r="J16" s="135">
        <v>2.3199999999999998</v>
      </c>
      <c r="K16" s="136">
        <f t="shared" si="0"/>
        <v>0</v>
      </c>
      <c r="L16" s="132">
        <v>150</v>
      </c>
      <c r="M16" s="137" t="s">
        <v>961</v>
      </c>
      <c r="N16" s="138"/>
      <c r="O16" s="138"/>
      <c r="P16" s="138" t="s">
        <v>12</v>
      </c>
      <c r="Q16" s="138" t="s">
        <v>12</v>
      </c>
      <c r="R16" s="138" t="s">
        <v>12</v>
      </c>
      <c r="S16" s="138" t="s">
        <v>12</v>
      </c>
      <c r="T16" s="138"/>
      <c r="U16" s="138"/>
      <c r="V16" s="138"/>
      <c r="W16" s="138"/>
      <c r="X16" s="138"/>
      <c r="Y16" s="138"/>
      <c r="Z16" s="139">
        <v>5.0999999999999996</v>
      </c>
    </row>
    <row r="17" spans="2:26" s="78" customFormat="1" ht="28" customHeight="1">
      <c r="B17" s="140" t="s">
        <v>53</v>
      </c>
      <c r="C17" s="282">
        <v>950263</v>
      </c>
      <c r="D17" s="301" t="s">
        <v>488</v>
      </c>
      <c r="E17" s="237"/>
      <c r="F17" s="133" t="s">
        <v>196</v>
      </c>
      <c r="G17" s="133" t="s">
        <v>197</v>
      </c>
      <c r="H17" s="69"/>
      <c r="I17" s="132" t="s">
        <v>6</v>
      </c>
      <c r="J17" s="135">
        <v>1.72</v>
      </c>
      <c r="K17" s="136">
        <f t="shared" si="0"/>
        <v>0</v>
      </c>
      <c r="L17" s="132">
        <v>5000</v>
      </c>
      <c r="M17" s="137" t="s">
        <v>917</v>
      </c>
      <c r="N17" s="151"/>
      <c r="O17" s="151"/>
      <c r="P17" s="152" t="s">
        <v>12</v>
      </c>
      <c r="Q17" s="152" t="s">
        <v>12</v>
      </c>
      <c r="R17" s="152"/>
      <c r="S17" s="151"/>
      <c r="T17" s="151"/>
      <c r="U17" s="151"/>
      <c r="V17" s="151"/>
      <c r="W17" s="151"/>
      <c r="X17" s="151"/>
      <c r="Y17" s="151"/>
      <c r="Z17" s="139">
        <v>3.7</v>
      </c>
    </row>
    <row r="18" spans="2:26" s="75" customFormat="1" ht="28" customHeight="1">
      <c r="B18" s="130" t="s">
        <v>54</v>
      </c>
      <c r="C18" s="282">
        <v>80327</v>
      </c>
      <c r="D18" s="302" t="s">
        <v>489</v>
      </c>
      <c r="E18" s="237"/>
      <c r="F18" s="133" t="s">
        <v>198</v>
      </c>
      <c r="G18" s="133" t="s">
        <v>199</v>
      </c>
      <c r="H18" s="69"/>
      <c r="I18" s="132" t="s">
        <v>34</v>
      </c>
      <c r="J18" s="135">
        <v>1.94</v>
      </c>
      <c r="K18" s="136">
        <f t="shared" si="0"/>
        <v>0</v>
      </c>
      <c r="L18" s="132">
        <v>500</v>
      </c>
      <c r="M18" s="137" t="s">
        <v>918</v>
      </c>
      <c r="N18" s="138"/>
      <c r="O18" s="138"/>
      <c r="P18" s="138" t="s">
        <v>12</v>
      </c>
      <c r="Q18" s="138" t="s">
        <v>12</v>
      </c>
      <c r="R18" s="138" t="s">
        <v>12</v>
      </c>
      <c r="S18" s="138" t="s">
        <v>12</v>
      </c>
      <c r="T18" s="138" t="s">
        <v>12</v>
      </c>
      <c r="U18" s="138" t="s">
        <v>12</v>
      </c>
      <c r="V18" s="138" t="s">
        <v>12</v>
      </c>
      <c r="W18" s="138"/>
      <c r="X18" s="138"/>
      <c r="Y18" s="138"/>
      <c r="Z18" s="139">
        <v>4.2</v>
      </c>
    </row>
    <row r="19" spans="2:26" s="75" customFormat="1" ht="28" customHeight="1">
      <c r="B19" s="130">
        <v>3262810806259</v>
      </c>
      <c r="C19" s="282">
        <v>80625</v>
      </c>
      <c r="D19" s="302" t="s">
        <v>490</v>
      </c>
      <c r="E19" s="237"/>
      <c r="F19" s="133" t="s">
        <v>200</v>
      </c>
      <c r="G19" s="133" t="s">
        <v>201</v>
      </c>
      <c r="H19" s="69"/>
      <c r="I19" s="132" t="s">
        <v>11</v>
      </c>
      <c r="J19" s="135">
        <v>2.3199999999999998</v>
      </c>
      <c r="K19" s="136">
        <f t="shared" si="0"/>
        <v>0</v>
      </c>
      <c r="L19" s="132">
        <v>200</v>
      </c>
      <c r="M19" s="137" t="s">
        <v>919</v>
      </c>
      <c r="N19" s="138"/>
      <c r="O19" s="138"/>
      <c r="P19" s="138" t="s">
        <v>12</v>
      </c>
      <c r="Q19" s="138" t="s">
        <v>12</v>
      </c>
      <c r="R19" s="138"/>
      <c r="S19" s="138"/>
      <c r="T19" s="138"/>
      <c r="U19" s="138"/>
      <c r="V19" s="138" t="s">
        <v>12</v>
      </c>
      <c r="W19" s="138" t="s">
        <v>12</v>
      </c>
      <c r="X19" s="138" t="s">
        <v>12</v>
      </c>
      <c r="Y19" s="138"/>
      <c r="Z19" s="139">
        <v>5.0999999999999996</v>
      </c>
    </row>
    <row r="20" spans="2:26" s="78" customFormat="1" ht="28" customHeight="1">
      <c r="B20" s="130">
        <v>3262810800370</v>
      </c>
      <c r="C20" s="282">
        <v>80037</v>
      </c>
      <c r="D20" s="302" t="s">
        <v>491</v>
      </c>
      <c r="E20" s="237"/>
      <c r="F20" s="133" t="s">
        <v>202</v>
      </c>
      <c r="G20" s="133" t="s">
        <v>203</v>
      </c>
      <c r="H20" s="69" t="s">
        <v>1085</v>
      </c>
      <c r="I20" s="132" t="s">
        <v>34</v>
      </c>
      <c r="J20" s="135">
        <v>1.94</v>
      </c>
      <c r="K20" s="136">
        <f t="shared" si="0"/>
        <v>0</v>
      </c>
      <c r="L20" s="132">
        <v>500</v>
      </c>
      <c r="M20" s="137" t="s">
        <v>920</v>
      </c>
      <c r="N20" s="138"/>
      <c r="O20" s="138"/>
      <c r="P20" s="138" t="s">
        <v>12</v>
      </c>
      <c r="Q20" s="138" t="s">
        <v>12</v>
      </c>
      <c r="R20" s="138" t="s">
        <v>12</v>
      </c>
      <c r="S20" s="138" t="s">
        <v>12</v>
      </c>
      <c r="T20" s="138" t="s">
        <v>12</v>
      </c>
      <c r="U20" s="138" t="s">
        <v>12</v>
      </c>
      <c r="V20" s="138"/>
      <c r="W20" s="138"/>
      <c r="X20" s="138"/>
      <c r="Y20" s="138"/>
      <c r="Z20" s="139">
        <v>4.2</v>
      </c>
    </row>
    <row r="21" spans="2:26" s="78" customFormat="1" ht="28" customHeight="1">
      <c r="B21" s="130">
        <v>3262810803456</v>
      </c>
      <c r="C21" s="282">
        <v>80345</v>
      </c>
      <c r="D21" s="302" t="s">
        <v>492</v>
      </c>
      <c r="E21" s="237"/>
      <c r="F21" s="133" t="s">
        <v>204</v>
      </c>
      <c r="G21" s="133"/>
      <c r="H21" s="69" t="s">
        <v>1085</v>
      </c>
      <c r="I21" s="132" t="s">
        <v>6</v>
      </c>
      <c r="J21" s="135">
        <v>1.72</v>
      </c>
      <c r="K21" s="136">
        <f t="shared" si="0"/>
        <v>0</v>
      </c>
      <c r="L21" s="132">
        <v>200</v>
      </c>
      <c r="M21" s="137" t="s">
        <v>951</v>
      </c>
      <c r="N21" s="138"/>
      <c r="O21" s="138"/>
      <c r="P21" s="138"/>
      <c r="Q21" s="138" t="s">
        <v>12</v>
      </c>
      <c r="R21" s="138" t="s">
        <v>12</v>
      </c>
      <c r="S21" s="138"/>
      <c r="T21" s="138"/>
      <c r="U21" s="138" t="s">
        <v>12</v>
      </c>
      <c r="V21" s="138" t="s">
        <v>12</v>
      </c>
      <c r="W21" s="138"/>
      <c r="X21" s="138"/>
      <c r="Y21" s="138"/>
      <c r="Z21" s="139">
        <v>3.7</v>
      </c>
    </row>
    <row r="22" spans="2:26" s="78" customFormat="1" ht="28" customHeight="1">
      <c r="B22" s="140" t="s">
        <v>63</v>
      </c>
      <c r="C22" s="282">
        <v>950268</v>
      </c>
      <c r="D22" s="301" t="s">
        <v>493</v>
      </c>
      <c r="E22" s="243"/>
      <c r="F22" s="133" t="s">
        <v>205</v>
      </c>
      <c r="G22" s="133" t="s">
        <v>206</v>
      </c>
      <c r="H22" s="69"/>
      <c r="I22" s="132" t="s">
        <v>34</v>
      </c>
      <c r="J22" s="135">
        <v>1.94</v>
      </c>
      <c r="K22" s="136">
        <f t="shared" si="0"/>
        <v>0</v>
      </c>
      <c r="L22" s="132">
        <v>250</v>
      </c>
      <c r="M22" s="137" t="s">
        <v>921</v>
      </c>
      <c r="N22" s="151"/>
      <c r="O22" s="151"/>
      <c r="P22" s="138" t="s">
        <v>12</v>
      </c>
      <c r="Q22" s="138" t="s">
        <v>12</v>
      </c>
      <c r="R22" s="138" t="s">
        <v>12</v>
      </c>
      <c r="S22" s="138"/>
      <c r="T22" s="151"/>
      <c r="U22" s="151"/>
      <c r="V22" s="138" t="s">
        <v>12</v>
      </c>
      <c r="W22" s="138" t="s">
        <v>12</v>
      </c>
      <c r="X22" s="151"/>
      <c r="Y22" s="151"/>
      <c r="Z22" s="139">
        <v>4.2</v>
      </c>
    </row>
    <row r="23" spans="2:26" s="78" customFormat="1" ht="28" customHeight="1">
      <c r="B23" s="140" t="s">
        <v>55</v>
      </c>
      <c r="C23" s="282">
        <v>950264</v>
      </c>
      <c r="D23" s="301" t="s">
        <v>494</v>
      </c>
      <c r="E23" s="243"/>
      <c r="F23" s="133" t="s">
        <v>207</v>
      </c>
      <c r="G23" s="133"/>
      <c r="H23" s="134"/>
      <c r="I23" s="132" t="s">
        <v>6</v>
      </c>
      <c r="J23" s="135">
        <v>1.72</v>
      </c>
      <c r="K23" s="136">
        <f t="shared" si="0"/>
        <v>0</v>
      </c>
      <c r="L23" s="132">
        <v>500</v>
      </c>
      <c r="M23" s="137" t="s">
        <v>917</v>
      </c>
      <c r="N23" s="151"/>
      <c r="O23" s="151" t="s">
        <v>12</v>
      </c>
      <c r="P23" s="151" t="s">
        <v>12</v>
      </c>
      <c r="Q23" s="151" t="s">
        <v>12</v>
      </c>
      <c r="R23" s="151" t="s">
        <v>12</v>
      </c>
      <c r="S23" s="151" t="s">
        <v>12</v>
      </c>
      <c r="T23" s="151"/>
      <c r="U23" s="151"/>
      <c r="V23" s="151"/>
      <c r="W23" s="151"/>
      <c r="X23" s="151"/>
      <c r="Y23" s="151"/>
      <c r="Z23" s="139">
        <v>3.7</v>
      </c>
    </row>
    <row r="24" spans="2:26" s="75" customFormat="1" ht="28" customHeight="1">
      <c r="B24" s="130" t="s">
        <v>56</v>
      </c>
      <c r="C24" s="282">
        <v>82450</v>
      </c>
      <c r="D24" s="302" t="s">
        <v>495</v>
      </c>
      <c r="E24" s="237"/>
      <c r="F24" s="133" t="s">
        <v>208</v>
      </c>
      <c r="G24" s="133" t="s">
        <v>195</v>
      </c>
      <c r="H24" s="134"/>
      <c r="I24" s="132" t="s">
        <v>11</v>
      </c>
      <c r="J24" s="135">
        <v>2.3199999999999998</v>
      </c>
      <c r="K24" s="136">
        <f t="shared" si="0"/>
        <v>0</v>
      </c>
      <c r="L24" s="132">
        <v>500</v>
      </c>
      <c r="M24" s="137" t="s">
        <v>917</v>
      </c>
      <c r="N24" s="138"/>
      <c r="O24" s="138"/>
      <c r="P24" s="138" t="s">
        <v>12</v>
      </c>
      <c r="Q24" s="138" t="s">
        <v>12</v>
      </c>
      <c r="R24" s="138" t="s">
        <v>12</v>
      </c>
      <c r="S24" s="138"/>
      <c r="T24" s="138"/>
      <c r="U24" s="138"/>
      <c r="V24" s="138"/>
      <c r="W24" s="138"/>
      <c r="X24" s="138"/>
      <c r="Y24" s="138"/>
      <c r="Z24" s="139">
        <v>5.0999999999999996</v>
      </c>
    </row>
    <row r="25" spans="2:26" s="75" customFormat="1" ht="28" customHeight="1">
      <c r="B25" s="76">
        <v>3569520003870</v>
      </c>
      <c r="C25" s="283">
        <v>957336</v>
      </c>
      <c r="D25" s="302" t="s">
        <v>852</v>
      </c>
      <c r="E25" s="237"/>
      <c r="F25" s="68" t="s">
        <v>847</v>
      </c>
      <c r="G25" s="68" t="s">
        <v>848</v>
      </c>
      <c r="H25" s="133"/>
      <c r="I25" s="70" t="s">
        <v>6</v>
      </c>
      <c r="J25" s="71">
        <v>1.72</v>
      </c>
      <c r="K25" s="50">
        <f t="shared" si="0"/>
        <v>0</v>
      </c>
      <c r="L25" s="70">
        <v>800</v>
      </c>
      <c r="M25" s="85" t="s">
        <v>926</v>
      </c>
      <c r="N25" s="73"/>
      <c r="O25" s="73" t="s">
        <v>12</v>
      </c>
      <c r="P25" s="73" t="s">
        <v>12</v>
      </c>
      <c r="Q25" s="73" t="s">
        <v>12</v>
      </c>
      <c r="R25" s="73" t="s">
        <v>12</v>
      </c>
      <c r="S25" s="73"/>
      <c r="T25" s="73"/>
      <c r="U25" s="73"/>
      <c r="V25" s="73"/>
      <c r="W25" s="73"/>
      <c r="X25" s="73"/>
      <c r="Y25" s="73"/>
      <c r="Z25" s="74">
        <v>3.7</v>
      </c>
    </row>
    <row r="26" spans="2:26" s="75" customFormat="1" ht="28" customHeight="1">
      <c r="B26" s="130">
        <v>3569520020730</v>
      </c>
      <c r="C26" s="282">
        <v>955789</v>
      </c>
      <c r="D26" s="302" t="s">
        <v>761</v>
      </c>
      <c r="E26" s="237"/>
      <c r="F26" s="133" t="s">
        <v>209</v>
      </c>
      <c r="G26" s="133" t="s">
        <v>371</v>
      </c>
      <c r="H26" s="69" t="s">
        <v>1087</v>
      </c>
      <c r="I26" s="132" t="s">
        <v>34</v>
      </c>
      <c r="J26" s="135">
        <v>1.94</v>
      </c>
      <c r="K26" s="136">
        <f t="shared" si="0"/>
        <v>0</v>
      </c>
      <c r="L26" s="132">
        <v>500</v>
      </c>
      <c r="M26" s="137" t="s">
        <v>922</v>
      </c>
      <c r="N26" s="138" t="s">
        <v>12</v>
      </c>
      <c r="O26" s="138" t="s">
        <v>12</v>
      </c>
      <c r="P26" s="138" t="s">
        <v>12</v>
      </c>
      <c r="Q26" s="138" t="s">
        <v>12</v>
      </c>
      <c r="R26" s="138" t="s">
        <v>12</v>
      </c>
      <c r="S26" s="138"/>
      <c r="T26" s="138"/>
      <c r="U26" s="138"/>
      <c r="V26" s="138"/>
      <c r="W26" s="138"/>
      <c r="X26" s="138"/>
      <c r="Y26" s="138"/>
      <c r="Z26" s="139">
        <v>4.2</v>
      </c>
    </row>
    <row r="27" spans="2:26" s="75" customFormat="1" ht="28" customHeight="1">
      <c r="B27" s="140" t="s">
        <v>58</v>
      </c>
      <c r="C27" s="282">
        <v>950265</v>
      </c>
      <c r="D27" s="302" t="s">
        <v>496</v>
      </c>
      <c r="E27" s="243"/>
      <c r="F27" s="133" t="s">
        <v>210</v>
      </c>
      <c r="G27" s="133" t="s">
        <v>211</v>
      </c>
      <c r="H27" s="69"/>
      <c r="I27" s="132" t="s">
        <v>34</v>
      </c>
      <c r="J27" s="135">
        <v>1.94</v>
      </c>
      <c r="K27" s="136">
        <f t="shared" si="0"/>
        <v>0</v>
      </c>
      <c r="L27" s="132">
        <v>250</v>
      </c>
      <c r="M27" s="137" t="s">
        <v>927</v>
      </c>
      <c r="N27" s="151"/>
      <c r="O27" s="151" t="s">
        <v>12</v>
      </c>
      <c r="P27" s="151" t="s">
        <v>12</v>
      </c>
      <c r="Q27" s="151" t="s">
        <v>12</v>
      </c>
      <c r="R27" s="151"/>
      <c r="S27" s="151"/>
      <c r="T27" s="151"/>
      <c r="U27" s="151"/>
      <c r="V27" s="151"/>
      <c r="W27" s="151"/>
      <c r="X27" s="151"/>
      <c r="Y27" s="151"/>
      <c r="Z27" s="139">
        <v>4.2</v>
      </c>
    </row>
    <row r="28" spans="2:26" s="75" customFormat="1" ht="28" customHeight="1">
      <c r="B28" s="140" t="s">
        <v>59</v>
      </c>
      <c r="C28" s="282">
        <v>950266</v>
      </c>
      <c r="D28" s="301" t="s">
        <v>497</v>
      </c>
      <c r="E28" s="243"/>
      <c r="F28" s="133" t="s">
        <v>210</v>
      </c>
      <c r="G28" s="133" t="s">
        <v>396</v>
      </c>
      <c r="H28" s="69"/>
      <c r="I28" s="132" t="s">
        <v>34</v>
      </c>
      <c r="J28" s="135">
        <v>1.94</v>
      </c>
      <c r="K28" s="136">
        <f t="shared" si="0"/>
        <v>0</v>
      </c>
      <c r="L28" s="132">
        <v>250</v>
      </c>
      <c r="M28" s="137" t="s">
        <v>923</v>
      </c>
      <c r="N28" s="151"/>
      <c r="O28" s="151" t="s">
        <v>12</v>
      </c>
      <c r="P28" s="151" t="s">
        <v>12</v>
      </c>
      <c r="Q28" s="151" t="s">
        <v>12</v>
      </c>
      <c r="R28" s="151" t="s">
        <v>12</v>
      </c>
      <c r="S28" s="151"/>
      <c r="T28" s="151"/>
      <c r="U28" s="151"/>
      <c r="V28" s="151"/>
      <c r="W28" s="151"/>
      <c r="X28" s="151"/>
      <c r="Y28" s="151"/>
      <c r="Z28" s="139">
        <v>4.2</v>
      </c>
    </row>
    <row r="29" spans="2:26" s="75" customFormat="1" ht="28" customHeight="1">
      <c r="B29" s="130" t="s">
        <v>57</v>
      </c>
      <c r="C29" s="282">
        <v>80086</v>
      </c>
      <c r="D29" s="302" t="s">
        <v>498</v>
      </c>
      <c r="E29" s="237"/>
      <c r="F29" s="133" t="s">
        <v>210</v>
      </c>
      <c r="G29" s="133" t="s">
        <v>395</v>
      </c>
      <c r="H29" s="69"/>
      <c r="I29" s="132" t="s">
        <v>34</v>
      </c>
      <c r="J29" s="135">
        <v>1.94</v>
      </c>
      <c r="K29" s="136">
        <f t="shared" si="0"/>
        <v>0</v>
      </c>
      <c r="L29" s="132">
        <v>250</v>
      </c>
      <c r="M29" s="137" t="s">
        <v>896</v>
      </c>
      <c r="N29" s="138"/>
      <c r="O29" s="138" t="s">
        <v>12</v>
      </c>
      <c r="P29" s="138" t="s">
        <v>12</v>
      </c>
      <c r="Q29" s="138" t="s">
        <v>12</v>
      </c>
      <c r="R29" s="138"/>
      <c r="S29" s="138"/>
      <c r="T29" s="138"/>
      <c r="U29" s="138" t="s">
        <v>12</v>
      </c>
      <c r="V29" s="138" t="s">
        <v>12</v>
      </c>
      <c r="W29" s="138"/>
      <c r="X29" s="138"/>
      <c r="Y29" s="138"/>
      <c r="Z29" s="139">
        <v>4.2</v>
      </c>
    </row>
    <row r="30" spans="2:26" s="78" customFormat="1" ht="28" customHeight="1">
      <c r="B30" s="130" t="s">
        <v>60</v>
      </c>
      <c r="C30" s="282">
        <v>80091</v>
      </c>
      <c r="D30" s="302" t="s">
        <v>499</v>
      </c>
      <c r="E30" s="237"/>
      <c r="F30" s="133" t="s">
        <v>61</v>
      </c>
      <c r="G30" s="133"/>
      <c r="H30" s="69" t="s">
        <v>1087</v>
      </c>
      <c r="I30" s="132" t="s">
        <v>34</v>
      </c>
      <c r="J30" s="135">
        <v>1.94</v>
      </c>
      <c r="K30" s="136">
        <f t="shared" si="0"/>
        <v>0</v>
      </c>
      <c r="L30" s="132">
        <v>300</v>
      </c>
      <c r="M30" s="137" t="s">
        <v>924</v>
      </c>
      <c r="N30" s="138"/>
      <c r="O30" s="138"/>
      <c r="P30" s="138" t="s">
        <v>12</v>
      </c>
      <c r="Q30" s="138" t="s">
        <v>12</v>
      </c>
      <c r="R30" s="138" t="s">
        <v>12</v>
      </c>
      <c r="S30" s="138"/>
      <c r="T30" s="138"/>
      <c r="U30" s="138"/>
      <c r="V30" s="138"/>
      <c r="W30" s="138" t="s">
        <v>12</v>
      </c>
      <c r="X30" s="138"/>
      <c r="Y30" s="138"/>
      <c r="Z30" s="139">
        <v>4.2</v>
      </c>
    </row>
    <row r="31" spans="2:26" s="75" customFormat="1" ht="28" customHeight="1">
      <c r="B31" s="130">
        <v>3262810800905</v>
      </c>
      <c r="C31" s="282">
        <v>80090</v>
      </c>
      <c r="D31" s="302" t="s">
        <v>500</v>
      </c>
      <c r="E31" s="237"/>
      <c r="F31" s="133" t="s">
        <v>212</v>
      </c>
      <c r="G31" s="133" t="s">
        <v>213</v>
      </c>
      <c r="H31" s="68" t="s">
        <v>1088</v>
      </c>
      <c r="I31" s="132" t="s">
        <v>6</v>
      </c>
      <c r="J31" s="135">
        <v>1.72</v>
      </c>
      <c r="K31" s="136">
        <f t="shared" si="0"/>
        <v>0</v>
      </c>
      <c r="L31" s="132">
        <v>1000</v>
      </c>
      <c r="M31" s="137" t="s">
        <v>952</v>
      </c>
      <c r="N31" s="138"/>
      <c r="O31" s="138"/>
      <c r="P31" s="138" t="s">
        <v>12</v>
      </c>
      <c r="Q31" s="138" t="s">
        <v>12</v>
      </c>
      <c r="R31" s="138" t="s">
        <v>12</v>
      </c>
      <c r="S31" s="138" t="s">
        <v>12</v>
      </c>
      <c r="T31" s="138" t="s">
        <v>12</v>
      </c>
      <c r="U31" s="138" t="s">
        <v>12</v>
      </c>
      <c r="V31" s="138"/>
      <c r="W31" s="138"/>
      <c r="X31" s="138"/>
      <c r="Y31" s="138"/>
      <c r="Z31" s="139">
        <v>3.7</v>
      </c>
    </row>
    <row r="32" spans="2:26" s="75" customFormat="1" ht="28" customHeight="1">
      <c r="B32" s="130">
        <v>3262810800950</v>
      </c>
      <c r="C32" s="282">
        <v>80095</v>
      </c>
      <c r="D32" s="302" t="s">
        <v>501</v>
      </c>
      <c r="E32" s="237"/>
      <c r="F32" s="133" t="s">
        <v>212</v>
      </c>
      <c r="G32" s="133" t="s">
        <v>214</v>
      </c>
      <c r="H32" s="68" t="s">
        <v>1088</v>
      </c>
      <c r="I32" s="132" t="s">
        <v>34</v>
      </c>
      <c r="J32" s="135">
        <v>1.94</v>
      </c>
      <c r="K32" s="136">
        <f t="shared" si="0"/>
        <v>0</v>
      </c>
      <c r="L32" s="132">
        <v>1000</v>
      </c>
      <c r="M32" s="137" t="s">
        <v>960</v>
      </c>
      <c r="N32" s="138"/>
      <c r="O32" s="138"/>
      <c r="P32" s="138" t="s">
        <v>12</v>
      </c>
      <c r="Q32" s="138" t="s">
        <v>12</v>
      </c>
      <c r="R32" s="138" t="s">
        <v>12</v>
      </c>
      <c r="S32" s="138" t="s">
        <v>12</v>
      </c>
      <c r="T32" s="138" t="s">
        <v>12</v>
      </c>
      <c r="U32" s="138" t="s">
        <v>12</v>
      </c>
      <c r="V32" s="138"/>
      <c r="W32" s="138"/>
      <c r="X32" s="138"/>
      <c r="Y32" s="138"/>
      <c r="Z32" s="139">
        <v>4.2</v>
      </c>
    </row>
    <row r="33" spans="2:26" s="75" customFormat="1" ht="28" customHeight="1">
      <c r="B33" s="130">
        <v>3262810800981</v>
      </c>
      <c r="C33" s="282">
        <v>80098</v>
      </c>
      <c r="D33" s="302" t="s">
        <v>502</v>
      </c>
      <c r="E33" s="237"/>
      <c r="F33" s="133" t="s">
        <v>212</v>
      </c>
      <c r="G33" s="133" t="s">
        <v>215</v>
      </c>
      <c r="H33" s="68" t="s">
        <v>1089</v>
      </c>
      <c r="I33" s="132" t="s">
        <v>34</v>
      </c>
      <c r="J33" s="135">
        <v>1.94</v>
      </c>
      <c r="K33" s="136">
        <f t="shared" si="0"/>
        <v>0</v>
      </c>
      <c r="L33" s="132">
        <v>1000</v>
      </c>
      <c r="M33" s="137" t="s">
        <v>959</v>
      </c>
      <c r="N33" s="138"/>
      <c r="O33" s="138"/>
      <c r="P33" s="138" t="s">
        <v>12</v>
      </c>
      <c r="Q33" s="138" t="s">
        <v>12</v>
      </c>
      <c r="R33" s="138" t="s">
        <v>12</v>
      </c>
      <c r="S33" s="138" t="s">
        <v>12</v>
      </c>
      <c r="T33" s="138" t="s">
        <v>12</v>
      </c>
      <c r="U33" s="138" t="s">
        <v>12</v>
      </c>
      <c r="V33" s="138"/>
      <c r="W33" s="138"/>
      <c r="X33" s="138"/>
      <c r="Y33" s="138"/>
      <c r="Z33" s="139">
        <v>4.2</v>
      </c>
    </row>
    <row r="34" spans="2:26" s="75" customFormat="1" ht="28" customHeight="1">
      <c r="B34" s="140" t="s">
        <v>62</v>
      </c>
      <c r="C34" s="282">
        <v>950267</v>
      </c>
      <c r="D34" s="301" t="s">
        <v>503</v>
      </c>
      <c r="E34" s="237"/>
      <c r="F34" s="133" t="s">
        <v>397</v>
      </c>
      <c r="G34" s="133"/>
      <c r="H34" s="69"/>
      <c r="I34" s="132" t="s">
        <v>6</v>
      </c>
      <c r="J34" s="135">
        <v>1.72</v>
      </c>
      <c r="K34" s="136">
        <f t="shared" si="0"/>
        <v>0</v>
      </c>
      <c r="L34" s="132">
        <v>100</v>
      </c>
      <c r="M34" s="137" t="s">
        <v>926</v>
      </c>
      <c r="N34" s="138"/>
      <c r="O34" s="138"/>
      <c r="P34" s="138" t="s">
        <v>12</v>
      </c>
      <c r="Q34" s="138" t="s">
        <v>12</v>
      </c>
      <c r="R34" s="138"/>
      <c r="S34" s="138"/>
      <c r="T34" s="138"/>
      <c r="U34" s="138"/>
      <c r="V34" s="138"/>
      <c r="W34" s="138"/>
      <c r="X34" s="138"/>
      <c r="Y34" s="138"/>
      <c r="Z34" s="139">
        <v>3.7</v>
      </c>
    </row>
    <row r="35" spans="2:26" s="75" customFormat="1" ht="28" customHeight="1">
      <c r="B35" s="140" t="s">
        <v>64</v>
      </c>
      <c r="C35" s="282">
        <v>950269</v>
      </c>
      <c r="D35" s="301" t="s">
        <v>504</v>
      </c>
      <c r="E35" s="243"/>
      <c r="F35" s="133" t="s">
        <v>216</v>
      </c>
      <c r="G35" s="133"/>
      <c r="H35" s="69"/>
      <c r="I35" s="132" t="s">
        <v>34</v>
      </c>
      <c r="J35" s="135">
        <v>1.94</v>
      </c>
      <c r="K35" s="136">
        <f t="shared" si="0"/>
        <v>0</v>
      </c>
      <c r="L35" s="132">
        <v>150</v>
      </c>
      <c r="M35" s="137" t="s">
        <v>897</v>
      </c>
      <c r="N35" s="151"/>
      <c r="O35" s="151"/>
      <c r="P35" s="151"/>
      <c r="Q35" s="138" t="s">
        <v>12</v>
      </c>
      <c r="R35" s="138" t="s">
        <v>12</v>
      </c>
      <c r="S35" s="138"/>
      <c r="T35" s="151"/>
      <c r="U35" s="151"/>
      <c r="V35" s="151"/>
      <c r="W35" s="151"/>
      <c r="X35" s="151"/>
      <c r="Y35" s="151"/>
      <c r="Z35" s="139">
        <v>4.2</v>
      </c>
    </row>
    <row r="36" spans="2:26" s="75" customFormat="1" ht="28" customHeight="1">
      <c r="B36" s="130" t="s">
        <v>65</v>
      </c>
      <c r="C36" s="282">
        <v>80125</v>
      </c>
      <c r="D36" s="302" t="s">
        <v>505</v>
      </c>
      <c r="E36" s="237"/>
      <c r="F36" s="133" t="s">
        <v>217</v>
      </c>
      <c r="G36" s="133" t="s">
        <v>218</v>
      </c>
      <c r="H36" s="69"/>
      <c r="I36" s="132" t="s">
        <v>34</v>
      </c>
      <c r="J36" s="135">
        <v>1.94</v>
      </c>
      <c r="K36" s="136">
        <f t="shared" si="0"/>
        <v>0</v>
      </c>
      <c r="L36" s="132">
        <v>500</v>
      </c>
      <c r="M36" s="137" t="s">
        <v>958</v>
      </c>
      <c r="N36" s="138"/>
      <c r="O36" s="138"/>
      <c r="P36" s="138"/>
      <c r="Q36" s="138" t="s">
        <v>12</v>
      </c>
      <c r="R36" s="138" t="s">
        <v>12</v>
      </c>
      <c r="S36" s="138"/>
      <c r="T36" s="138"/>
      <c r="U36" s="138"/>
      <c r="V36" s="138"/>
      <c r="W36" s="138"/>
      <c r="X36" s="138"/>
      <c r="Y36" s="138"/>
      <c r="Z36" s="139">
        <v>4.2</v>
      </c>
    </row>
    <row r="37" spans="2:26" s="75" customFormat="1" ht="28" customHeight="1">
      <c r="B37" s="130" t="s">
        <v>66</v>
      </c>
      <c r="C37" s="282">
        <v>80432</v>
      </c>
      <c r="D37" s="302" t="s">
        <v>506</v>
      </c>
      <c r="E37" s="237"/>
      <c r="F37" s="133" t="s">
        <v>219</v>
      </c>
      <c r="G37" s="133" t="s">
        <v>195</v>
      </c>
      <c r="H37" s="69"/>
      <c r="I37" s="132" t="s">
        <v>34</v>
      </c>
      <c r="J37" s="135">
        <v>1.94</v>
      </c>
      <c r="K37" s="136">
        <f t="shared" si="0"/>
        <v>0</v>
      </c>
      <c r="L37" s="132">
        <v>150</v>
      </c>
      <c r="M37" s="137" t="s">
        <v>906</v>
      </c>
      <c r="N37" s="138"/>
      <c r="O37" s="138"/>
      <c r="P37" s="138" t="s">
        <v>12</v>
      </c>
      <c r="Q37" s="138" t="s">
        <v>12</v>
      </c>
      <c r="R37" s="138"/>
      <c r="S37" s="138"/>
      <c r="T37" s="138"/>
      <c r="U37" s="138"/>
      <c r="V37" s="138"/>
      <c r="W37" s="138" t="s">
        <v>12</v>
      </c>
      <c r="X37" s="138"/>
      <c r="Y37" s="138"/>
      <c r="Z37" s="139">
        <v>4.2</v>
      </c>
    </row>
    <row r="38" spans="2:26" s="75" customFormat="1" ht="28" customHeight="1">
      <c r="B38" s="130">
        <v>3262810804347</v>
      </c>
      <c r="C38" s="282">
        <v>80434</v>
      </c>
      <c r="D38" s="302" t="s">
        <v>507</v>
      </c>
      <c r="E38" s="237"/>
      <c r="F38" s="133" t="s">
        <v>220</v>
      </c>
      <c r="G38" s="133" t="s">
        <v>221</v>
      </c>
      <c r="H38" s="69"/>
      <c r="I38" s="132" t="s">
        <v>11</v>
      </c>
      <c r="J38" s="135">
        <v>2.3199999999999998</v>
      </c>
      <c r="K38" s="136">
        <f t="shared" si="0"/>
        <v>0</v>
      </c>
      <c r="L38" s="132">
        <v>200</v>
      </c>
      <c r="M38" s="137" t="s">
        <v>911</v>
      </c>
      <c r="N38" s="138"/>
      <c r="O38" s="138"/>
      <c r="P38" s="138"/>
      <c r="Q38" s="138" t="s">
        <v>12</v>
      </c>
      <c r="R38" s="138" t="s">
        <v>12</v>
      </c>
      <c r="S38" s="138" t="s">
        <v>12</v>
      </c>
      <c r="T38" s="138"/>
      <c r="U38" s="138"/>
      <c r="V38" s="138"/>
      <c r="W38" s="138"/>
      <c r="X38" s="138"/>
      <c r="Y38" s="138"/>
      <c r="Z38" s="139">
        <v>5.0999999999999996</v>
      </c>
    </row>
    <row r="39" spans="2:26" s="75" customFormat="1" ht="28" customHeight="1" thickBot="1">
      <c r="B39" s="163" t="s">
        <v>67</v>
      </c>
      <c r="C39" s="284">
        <v>80128</v>
      </c>
      <c r="D39" s="303" t="s">
        <v>508</v>
      </c>
      <c r="E39" s="238"/>
      <c r="F39" s="166" t="s">
        <v>222</v>
      </c>
      <c r="G39" s="166" t="s">
        <v>223</v>
      </c>
      <c r="H39" s="81"/>
      <c r="I39" s="165" t="s">
        <v>34</v>
      </c>
      <c r="J39" s="168">
        <v>1.94</v>
      </c>
      <c r="K39" s="169">
        <f t="shared" si="0"/>
        <v>0</v>
      </c>
      <c r="L39" s="165">
        <v>1000</v>
      </c>
      <c r="M39" s="173" t="s">
        <v>897</v>
      </c>
      <c r="N39" s="171"/>
      <c r="O39" s="171"/>
      <c r="P39" s="171" t="s">
        <v>12</v>
      </c>
      <c r="Q39" s="171" t="s">
        <v>12</v>
      </c>
      <c r="R39" s="171" t="s">
        <v>12</v>
      </c>
      <c r="S39" s="171" t="s">
        <v>12</v>
      </c>
      <c r="T39" s="171"/>
      <c r="U39" s="171"/>
      <c r="V39" s="171"/>
      <c r="W39" s="171"/>
      <c r="X39" s="171"/>
      <c r="Y39" s="171"/>
      <c r="Z39" s="172">
        <v>4.2</v>
      </c>
    </row>
    <row r="40" spans="2:26" s="75" customFormat="1" ht="28" customHeight="1">
      <c r="B40" s="76"/>
      <c r="C40" s="283"/>
      <c r="D40" s="305"/>
      <c r="E40" s="237"/>
      <c r="F40" s="68"/>
      <c r="G40" s="68"/>
      <c r="H40" s="133"/>
      <c r="I40" s="70"/>
      <c r="J40" s="71"/>
      <c r="K40" s="50"/>
      <c r="L40" s="70"/>
      <c r="M40" s="85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4"/>
    </row>
    <row r="41" spans="2:26" s="75" customFormat="1" ht="28" customHeight="1">
      <c r="B41" s="130"/>
      <c r="C41" s="283"/>
      <c r="D41" s="305"/>
      <c r="E41" s="237"/>
      <c r="F41" s="133"/>
      <c r="G41" s="133"/>
      <c r="H41" s="69"/>
      <c r="I41" s="132"/>
      <c r="J41" s="135"/>
      <c r="K41" s="136"/>
      <c r="L41" s="132"/>
      <c r="M41" s="137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8"/>
      <c r="Z41" s="139"/>
    </row>
    <row r="42" spans="2:26" s="75" customFormat="1" ht="28" customHeight="1">
      <c r="B42" s="130"/>
      <c r="C42" s="283"/>
      <c r="D42" s="305"/>
      <c r="E42" s="237"/>
      <c r="F42" s="133"/>
      <c r="G42" s="133"/>
      <c r="H42" s="124"/>
      <c r="I42" s="132"/>
      <c r="J42" s="135"/>
      <c r="K42" s="136"/>
      <c r="L42" s="132"/>
      <c r="M42" s="137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8"/>
      <c r="Z42" s="139"/>
    </row>
    <row r="43" spans="2:26" s="75" customFormat="1" ht="28" customHeight="1">
      <c r="B43" s="140"/>
      <c r="C43" s="283"/>
      <c r="D43" s="305"/>
      <c r="E43" s="237"/>
      <c r="F43" s="133"/>
      <c r="G43" s="133"/>
      <c r="H43" s="69"/>
      <c r="I43" s="132"/>
      <c r="J43" s="135"/>
      <c r="K43" s="136"/>
      <c r="L43" s="132"/>
      <c r="M43" s="137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41"/>
      <c r="Z43" s="139"/>
    </row>
    <row r="44" spans="2:26" s="75" customFormat="1" ht="28" customHeight="1">
      <c r="B44" s="130"/>
      <c r="C44" s="282"/>
      <c r="D44" s="305"/>
      <c r="E44" s="237"/>
      <c r="F44" s="133"/>
      <c r="G44" s="133"/>
      <c r="H44" s="69"/>
      <c r="I44" s="132"/>
      <c r="J44" s="135"/>
      <c r="K44" s="136"/>
      <c r="L44" s="132"/>
      <c r="M44" s="137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9"/>
    </row>
    <row r="45" spans="2:26" s="75" customFormat="1" ht="28" customHeight="1">
      <c r="B45" s="130"/>
      <c r="C45" s="282"/>
      <c r="D45" s="305"/>
      <c r="E45" s="237"/>
      <c r="F45" s="133"/>
      <c r="G45" s="133"/>
      <c r="H45" s="69"/>
      <c r="I45" s="132"/>
      <c r="J45" s="135"/>
      <c r="K45" s="136"/>
      <c r="L45" s="132"/>
      <c r="M45" s="137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8"/>
      <c r="Z45" s="139"/>
    </row>
    <row r="46" spans="2:26" s="75" customFormat="1" ht="28" customHeight="1">
      <c r="B46" s="140"/>
      <c r="C46" s="282"/>
      <c r="D46" s="305"/>
      <c r="E46" s="237"/>
      <c r="F46" s="133"/>
      <c r="G46" s="133"/>
      <c r="H46" s="69"/>
      <c r="I46" s="132"/>
      <c r="J46" s="135"/>
      <c r="K46" s="136"/>
      <c r="L46" s="132"/>
      <c r="M46" s="137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41"/>
      <c r="Z46" s="139"/>
    </row>
    <row r="47" spans="2:26" s="75" customFormat="1" ht="28" customHeight="1">
      <c r="B47" s="130"/>
      <c r="C47" s="282"/>
      <c r="D47" s="305"/>
      <c r="E47" s="237"/>
      <c r="F47" s="133"/>
      <c r="G47" s="133"/>
      <c r="H47" s="68"/>
      <c r="I47" s="132"/>
      <c r="J47" s="135"/>
      <c r="K47" s="136"/>
      <c r="L47" s="132"/>
      <c r="M47" s="137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8"/>
      <c r="Z47" s="139"/>
    </row>
    <row r="48" spans="2:26" s="78" customFormat="1" ht="28" customHeight="1" thickBot="1">
      <c r="B48" s="163"/>
      <c r="C48" s="284"/>
      <c r="D48" s="306"/>
      <c r="E48" s="238"/>
      <c r="F48" s="166"/>
      <c r="G48" s="166"/>
      <c r="H48" s="81"/>
      <c r="I48" s="165"/>
      <c r="J48" s="168"/>
      <c r="K48" s="169"/>
      <c r="L48" s="165"/>
      <c r="M48" s="173"/>
      <c r="N48" s="165"/>
      <c r="O48" s="165"/>
      <c r="P48" s="165"/>
      <c r="Q48" s="165"/>
      <c r="R48" s="165"/>
      <c r="S48" s="165"/>
      <c r="T48" s="165"/>
      <c r="U48" s="165"/>
      <c r="V48" s="165"/>
      <c r="W48" s="165"/>
      <c r="X48" s="165"/>
      <c r="Y48" s="171"/>
      <c r="Z48" s="17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BC Semences bio FdSM 2022</vt:lpstr>
      <vt:lpstr>Feuil2</vt:lpstr>
      <vt:lpstr>Feuil1</vt:lpstr>
      <vt:lpstr>'BC Semences bio FdSM 2022'!Zone_d_impression</vt:lpstr>
    </vt:vector>
  </TitlesOfParts>
  <Company>FERME DE SAINTE MARTHE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Agathe PREZELIN</dc:creator>
  <cp:lastModifiedBy>Microsoft Office User</cp:lastModifiedBy>
  <cp:lastPrinted>2022-09-01T06:32:39Z</cp:lastPrinted>
  <dcterms:created xsi:type="dcterms:W3CDTF">2016-08-11T13:29:41Z</dcterms:created>
  <dcterms:modified xsi:type="dcterms:W3CDTF">2022-12-21T12:38:13Z</dcterms:modified>
</cp:coreProperties>
</file>